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janik\Desktop\cenniki\"/>
    </mc:Choice>
  </mc:AlternateContent>
  <bookViews>
    <workbookView xWindow="480" yWindow="390" windowWidth="18195" windowHeight="10950"/>
  </bookViews>
  <sheets>
    <sheet name="Arkusz1" sheetId="1" r:id="rId1"/>
    <sheet name="Arkusz2" sheetId="6" r:id="rId2"/>
  </sheets>
  <calcPr calcId="152511"/>
</workbook>
</file>

<file path=xl/calcChain.xml><?xml version="1.0" encoding="utf-8"?>
<calcChain xmlns="http://schemas.openxmlformats.org/spreadsheetml/2006/main">
  <c r="F137" i="1" l="1"/>
  <c r="F136" i="1"/>
  <c r="J134" i="1"/>
  <c r="J135" i="1"/>
  <c r="J136" i="1"/>
  <c r="J137" i="1"/>
  <c r="H134" i="1"/>
  <c r="H135" i="1"/>
  <c r="H136" i="1"/>
  <c r="H137" i="1"/>
  <c r="H147" i="1"/>
  <c r="H146" i="1"/>
  <c r="H100" i="1"/>
  <c r="H99" i="1"/>
  <c r="H88" i="1"/>
  <c r="J141" i="1" l="1"/>
  <c r="H141" i="1"/>
  <c r="F141" i="1"/>
  <c r="J140" i="1"/>
  <c r="H140" i="1"/>
  <c r="F140" i="1"/>
  <c r="J139" i="1"/>
  <c r="H139" i="1"/>
  <c r="J138" i="1"/>
  <c r="H138" i="1"/>
  <c r="J133" i="1"/>
  <c r="H133" i="1"/>
  <c r="F133" i="1"/>
  <c r="J132" i="1"/>
  <c r="H132" i="1"/>
  <c r="F132" i="1"/>
  <c r="J131" i="1"/>
  <c r="H131" i="1"/>
  <c r="J130" i="1"/>
  <c r="H130" i="1"/>
  <c r="J129" i="1"/>
  <c r="H129" i="1"/>
  <c r="F129" i="1"/>
  <c r="J128" i="1"/>
  <c r="H128" i="1"/>
  <c r="F128" i="1"/>
  <c r="J127" i="1"/>
  <c r="H127" i="1"/>
  <c r="J126" i="1"/>
  <c r="H126" i="1"/>
  <c r="H115" i="1"/>
  <c r="H118" i="1" l="1"/>
  <c r="H117" i="1"/>
  <c r="H119" i="1"/>
  <c r="H92" i="1" l="1"/>
  <c r="H93" i="1"/>
  <c r="H94" i="1"/>
  <c r="H95" i="1"/>
  <c r="H96" i="1"/>
  <c r="H97" i="1"/>
  <c r="H98" i="1"/>
  <c r="J61" i="1"/>
  <c r="J62" i="1"/>
  <c r="J63" i="1"/>
  <c r="J64" i="1"/>
  <c r="H61" i="1"/>
  <c r="H62" i="1"/>
  <c r="H63" i="1"/>
  <c r="H64" i="1"/>
  <c r="F64" i="1"/>
  <c r="F63" i="1"/>
  <c r="F62" i="1"/>
  <c r="H84" i="1"/>
  <c r="F51" i="1"/>
  <c r="H121" i="1"/>
  <c r="H105" i="1" l="1"/>
  <c r="H104" i="1"/>
  <c r="H101" i="1"/>
  <c r="H87" i="1"/>
  <c r="H86" i="1"/>
  <c r="F9" i="1" l="1"/>
  <c r="F10" i="1"/>
  <c r="F11" i="1"/>
  <c r="J72" i="1" l="1"/>
  <c r="H72" i="1"/>
  <c r="F72" i="1"/>
  <c r="J71" i="1"/>
  <c r="H71" i="1"/>
  <c r="F71" i="1"/>
  <c r="J70" i="1"/>
  <c r="H70" i="1"/>
  <c r="F70" i="1"/>
  <c r="J69" i="1"/>
  <c r="H69" i="1"/>
  <c r="J68" i="1"/>
  <c r="H68" i="1"/>
  <c r="F68" i="1"/>
  <c r="J67" i="1"/>
  <c r="H67" i="1"/>
  <c r="F67" i="1"/>
  <c r="J66" i="1"/>
  <c r="H66" i="1"/>
  <c r="F66" i="1"/>
  <c r="J65" i="1"/>
  <c r="H65" i="1"/>
  <c r="J56" i="1"/>
  <c r="H56" i="1"/>
  <c r="F56" i="1"/>
  <c r="J55" i="1"/>
  <c r="H55" i="1"/>
  <c r="F55" i="1"/>
  <c r="J54" i="1"/>
  <c r="H54" i="1"/>
  <c r="F54" i="1"/>
  <c r="J53" i="1"/>
  <c r="H53" i="1"/>
  <c r="F22" i="1"/>
  <c r="F21" i="1"/>
  <c r="J19" i="1"/>
  <c r="J20" i="1"/>
  <c r="J21" i="1"/>
  <c r="J22" i="1"/>
  <c r="J23" i="1"/>
  <c r="H19" i="1"/>
  <c r="H20" i="1"/>
  <c r="H21" i="1"/>
  <c r="H22" i="1"/>
  <c r="F19" i="1"/>
  <c r="H113" i="1" l="1"/>
  <c r="H112" i="1"/>
  <c r="H111" i="1"/>
  <c r="H109" i="1"/>
  <c r="H108" i="1"/>
  <c r="H107" i="1"/>
  <c r="H106" i="1"/>
  <c r="H103" i="1"/>
  <c r="H102" i="1"/>
  <c r="H91" i="1"/>
  <c r="H90" i="1"/>
  <c r="H89" i="1"/>
  <c r="H85" i="1"/>
  <c r="H83" i="1"/>
  <c r="H82" i="1"/>
  <c r="H81" i="1"/>
  <c r="H80" i="1"/>
  <c r="H79" i="1"/>
  <c r="H78" i="1"/>
  <c r="H77" i="1"/>
  <c r="H76" i="1"/>
  <c r="H75" i="1"/>
  <c r="H74" i="1"/>
  <c r="J60" i="1"/>
  <c r="H60" i="1"/>
  <c r="F60" i="1"/>
  <c r="J59" i="1"/>
  <c r="H59" i="1"/>
  <c r="F59" i="1"/>
  <c r="J58" i="1"/>
  <c r="H58" i="1"/>
  <c r="F58" i="1"/>
  <c r="J57" i="1"/>
  <c r="H57" i="1"/>
  <c r="J52" i="1"/>
  <c r="H52" i="1"/>
  <c r="F52" i="1"/>
  <c r="J51" i="1"/>
  <c r="H51" i="1"/>
  <c r="J50" i="1"/>
  <c r="H50" i="1"/>
  <c r="F50" i="1"/>
  <c r="J49" i="1"/>
  <c r="H49" i="1"/>
  <c r="J48" i="1"/>
  <c r="H48" i="1"/>
  <c r="F48" i="1"/>
  <c r="J47" i="1"/>
  <c r="H47" i="1"/>
  <c r="F47" i="1"/>
  <c r="J46" i="1"/>
  <c r="H46" i="1"/>
  <c r="F46" i="1"/>
  <c r="J45" i="1"/>
  <c r="H45" i="1"/>
  <c r="J44" i="1"/>
  <c r="H44" i="1"/>
  <c r="F44" i="1"/>
  <c r="J43" i="1"/>
  <c r="H43" i="1"/>
  <c r="F43" i="1"/>
  <c r="J42" i="1"/>
  <c r="H42" i="1"/>
  <c r="F42" i="1"/>
  <c r="J41" i="1"/>
  <c r="H41" i="1"/>
  <c r="J40" i="1"/>
  <c r="H40" i="1"/>
  <c r="F40" i="1"/>
  <c r="J39" i="1"/>
  <c r="H39" i="1"/>
  <c r="F39" i="1"/>
  <c r="J38" i="1"/>
  <c r="H38" i="1"/>
  <c r="F38" i="1"/>
  <c r="J37" i="1"/>
  <c r="H37" i="1"/>
  <c r="J36" i="1"/>
  <c r="H36" i="1"/>
  <c r="F36" i="1"/>
  <c r="J35" i="1"/>
  <c r="H35" i="1"/>
  <c r="F35" i="1"/>
  <c r="J34" i="1"/>
  <c r="H34" i="1"/>
  <c r="F34" i="1"/>
  <c r="J33" i="1"/>
  <c r="H33" i="1"/>
  <c r="J32" i="1"/>
  <c r="H32" i="1"/>
  <c r="F32" i="1"/>
  <c r="J31" i="1"/>
  <c r="H31" i="1"/>
  <c r="F31" i="1"/>
  <c r="J30" i="1"/>
  <c r="H30" i="1"/>
  <c r="F30" i="1"/>
  <c r="J29" i="1"/>
  <c r="H29" i="1"/>
  <c r="J28" i="1"/>
  <c r="H28" i="1"/>
  <c r="F28" i="1"/>
  <c r="J27" i="1"/>
  <c r="H27" i="1"/>
  <c r="F27" i="1"/>
  <c r="J26" i="1"/>
  <c r="H26" i="1"/>
  <c r="F26" i="1"/>
  <c r="J25" i="1"/>
  <c r="H25" i="1"/>
  <c r="H23" i="1"/>
  <c r="F23" i="1"/>
  <c r="J18" i="1"/>
  <c r="H18" i="1"/>
  <c r="F18" i="1"/>
  <c r="J17" i="1"/>
  <c r="H17" i="1"/>
  <c r="F17" i="1"/>
  <c r="J16" i="1"/>
  <c r="H16" i="1"/>
  <c r="J15" i="1"/>
  <c r="H15" i="1"/>
  <c r="F15" i="1"/>
  <c r="J14" i="1"/>
  <c r="H14" i="1"/>
  <c r="F14" i="1"/>
  <c r="J13" i="1"/>
  <c r="H13" i="1"/>
  <c r="F13" i="1"/>
  <c r="J12" i="1"/>
  <c r="H12" i="1"/>
  <c r="J11" i="1"/>
  <c r="H11" i="1"/>
  <c r="J10" i="1"/>
  <c r="H10" i="1"/>
  <c r="J9" i="1"/>
  <c r="H9" i="1"/>
  <c r="J8" i="1"/>
  <c r="H8" i="1"/>
</calcChain>
</file>

<file path=xl/sharedStrings.xml><?xml version="1.0" encoding="utf-8"?>
<sst xmlns="http://schemas.openxmlformats.org/spreadsheetml/2006/main" count="619" uniqueCount="217">
  <si>
    <t>LP.</t>
  </si>
  <si>
    <t>SUROWIEC DRZEWNY</t>
  </si>
  <si>
    <t>JEDN. MIARY</t>
  </si>
  <si>
    <t>CENY W ZŁ (LOCO LAS)</t>
  </si>
  <si>
    <t>SYMBOL WG KJW</t>
  </si>
  <si>
    <t>GATUNEK/RODZAJ</t>
  </si>
  <si>
    <t>Klasy wymiarowe dla drewna wielkowymiarowego</t>
  </si>
  <si>
    <r>
      <t xml:space="preserve">1 </t>
    </r>
    <r>
      <rPr>
        <sz val="9"/>
        <color indexed="8"/>
        <rFont val="Arial CE"/>
        <charset val="238"/>
      </rPr>
      <t>(do 24 cm)</t>
    </r>
  </si>
  <si>
    <r>
      <t xml:space="preserve">2 </t>
    </r>
    <r>
      <rPr>
        <sz val="9"/>
        <color indexed="8"/>
        <rFont val="Arial CE"/>
        <charset val="238"/>
      </rPr>
      <t>(25-34 cm)</t>
    </r>
  </si>
  <si>
    <r>
      <t xml:space="preserve">3 </t>
    </r>
    <r>
      <rPr>
        <sz val="9"/>
        <color indexed="8"/>
        <rFont val="Arial CE"/>
        <charset val="238"/>
      </rPr>
      <t>(35 cm i wyżej)</t>
    </r>
  </si>
  <si>
    <t>netto</t>
  </si>
  <si>
    <t>brutto</t>
  </si>
  <si>
    <t>1.</t>
  </si>
  <si>
    <t>WA0</t>
  </si>
  <si>
    <t xml:space="preserve">So </t>
  </si>
  <si>
    <t>m³</t>
  </si>
  <si>
    <t>x</t>
  </si>
  <si>
    <t>2.</t>
  </si>
  <si>
    <t>WB0</t>
  </si>
  <si>
    <t>3.</t>
  </si>
  <si>
    <t>WC0</t>
  </si>
  <si>
    <t>4.</t>
  </si>
  <si>
    <t>WD</t>
  </si>
  <si>
    <t>5.</t>
  </si>
  <si>
    <t>6.</t>
  </si>
  <si>
    <t>7.</t>
  </si>
  <si>
    <t>8.</t>
  </si>
  <si>
    <t>9.</t>
  </si>
  <si>
    <t>Św</t>
  </si>
  <si>
    <t>10.</t>
  </si>
  <si>
    <t>11.</t>
  </si>
  <si>
    <t>12.</t>
  </si>
  <si>
    <t>13.</t>
  </si>
  <si>
    <t>Db</t>
  </si>
  <si>
    <t>14.</t>
  </si>
  <si>
    <t>15.</t>
  </si>
  <si>
    <t>16.</t>
  </si>
  <si>
    <t>17.</t>
  </si>
  <si>
    <t>Bk</t>
  </si>
  <si>
    <t>18.</t>
  </si>
  <si>
    <t>19.</t>
  </si>
  <si>
    <t>20.</t>
  </si>
  <si>
    <t>21.</t>
  </si>
  <si>
    <t>Js</t>
  </si>
  <si>
    <t>22.</t>
  </si>
  <si>
    <t>23.</t>
  </si>
  <si>
    <t>24.</t>
  </si>
  <si>
    <t>25.</t>
  </si>
  <si>
    <t xml:space="preserve">Brz </t>
  </si>
  <si>
    <t>26.</t>
  </si>
  <si>
    <t>27.</t>
  </si>
  <si>
    <t>28.</t>
  </si>
  <si>
    <t>29.</t>
  </si>
  <si>
    <t>Ol</t>
  </si>
  <si>
    <t>30.</t>
  </si>
  <si>
    <t>31.</t>
  </si>
  <si>
    <t>32.</t>
  </si>
  <si>
    <t>33.</t>
  </si>
  <si>
    <t>TP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</si>
  <si>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</si>
  <si>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</si>
  <si>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</si>
  <si>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</si>
  <si>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</si>
  <si>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</si>
  <si>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</si>
  <si>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</si>
  <si>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</si>
  <si>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</si>
  <si>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</si>
  <si>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</si>
  <si>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KL</t>
  </si>
  <si>
    <t>46.</t>
  </si>
  <si>
    <t>47.</t>
  </si>
  <si>
    <t>48.</t>
  </si>
  <si>
    <t>49.</t>
  </si>
  <si>
    <t>S10</t>
  </si>
  <si>
    <t>iglaste i liściaste</t>
  </si>
  <si>
    <t>50.</t>
  </si>
  <si>
    <t>S2a K, D</t>
  </si>
  <si>
    <t>51.</t>
  </si>
  <si>
    <t>Md, Dg</t>
  </si>
  <si>
    <t>52.</t>
  </si>
  <si>
    <t>53.</t>
  </si>
  <si>
    <t>54.</t>
  </si>
  <si>
    <t>55.</t>
  </si>
  <si>
    <t>56.</t>
  </si>
  <si>
    <t>57.</t>
  </si>
  <si>
    <t>58.</t>
  </si>
  <si>
    <t>Os</t>
  </si>
  <si>
    <t>59.</t>
  </si>
  <si>
    <t>60.</t>
  </si>
  <si>
    <t>Gb</t>
  </si>
  <si>
    <t>61.</t>
  </si>
  <si>
    <t>pozostałe liść. miękkie</t>
  </si>
  <si>
    <t>62.</t>
  </si>
  <si>
    <t>pozost. liść. twarde.</t>
  </si>
  <si>
    <t>63.</t>
  </si>
  <si>
    <t>iglaste</t>
  </si>
  <si>
    <t>64.</t>
  </si>
  <si>
    <t>S3b</t>
  </si>
  <si>
    <t>S4</t>
  </si>
  <si>
    <t>ilść. twarde</t>
  </si>
  <si>
    <t>liść. miękk.</t>
  </si>
  <si>
    <t>ilść. Twarde</t>
  </si>
  <si>
    <t>M2</t>
  </si>
  <si>
    <t>MD</t>
  </si>
  <si>
    <t>DG</t>
  </si>
  <si>
    <t>LP</t>
  </si>
  <si>
    <t>OS</t>
  </si>
  <si>
    <t>GB</t>
  </si>
  <si>
    <t>WZ</t>
  </si>
  <si>
    <t>86.</t>
  </si>
  <si>
    <t>87.</t>
  </si>
  <si>
    <t>88.</t>
  </si>
  <si>
    <t>89.</t>
  </si>
  <si>
    <t>93.</t>
  </si>
  <si>
    <t>Lp</t>
  </si>
  <si>
    <t>Tp</t>
  </si>
  <si>
    <t>So</t>
  </si>
  <si>
    <t>S2b K</t>
  </si>
  <si>
    <t>S2b D</t>
  </si>
  <si>
    <t xml:space="preserve">iglaste i liściaste </t>
  </si>
  <si>
    <t>JW.</t>
  </si>
  <si>
    <t>S2AP</t>
  </si>
  <si>
    <t>SO</t>
  </si>
  <si>
    <t>ŚW</t>
  </si>
  <si>
    <t>DB</t>
  </si>
  <si>
    <t>OL</t>
  </si>
  <si>
    <t>iglaste i liściaste pozyskane w Czyszczeniach Późnych (CP)</t>
  </si>
  <si>
    <t>iglaste i liściaste z cięć rębnych z uprzątnięciem powierzchni zrębowej</t>
  </si>
  <si>
    <t xml:space="preserve">iglaste i liściaste bez uprzątania powierzchni </t>
  </si>
  <si>
    <t>V. DREWNO MAŁOWYMIAROWE POZYSKANE KOSZTEM NABYWCY (PKN) na pozycjach klęskowych na których po rozdrobnieniu pozostałości zrębowych pozostaje drewno S4 utrudniające przygotowanie gleby pod odnowienie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</si>
  <si>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</si>
  <si>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</si>
  <si>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</si>
  <si>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</si>
  <si>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</si>
  <si>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</si>
  <si>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</si>
  <si>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</si>
  <si>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</si>
  <si>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</si>
  <si>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</si>
  <si>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</si>
  <si>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</si>
  <si>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</si>
  <si>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</si>
  <si>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</si>
  <si>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</si>
  <si>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</si>
  <si>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</si>
  <si>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</si>
  <si>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</si>
  <si>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90.</t>
  </si>
  <si>
    <t>91.</t>
  </si>
  <si>
    <t>92.</t>
  </si>
  <si>
    <t>94.</t>
  </si>
  <si>
    <t>95.</t>
  </si>
  <si>
    <t>96.</t>
  </si>
  <si>
    <t>97.</t>
  </si>
  <si>
    <t>I. DREWNO WIELKOWYMIAROWE IGLASTE (PKS)</t>
  </si>
  <si>
    <t>II. DREWNO WIELKOWYMIAROWE LIŚCIASTE (PKS)</t>
  </si>
  <si>
    <t>III. DREWNO ŚREDNIOWYMIAROWE IGLASTE I LIŚCIASTE (PKS)</t>
  </si>
  <si>
    <t>IV. DREWO S4 POZYSKANE KOSZTEM NABYWCY (PKN) na pozycjach poklęskowych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</si>
  <si>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</si>
  <si>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</si>
  <si>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</si>
  <si>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</si>
  <si>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</si>
  <si>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</si>
  <si>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</si>
  <si>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</si>
  <si>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</si>
  <si>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VI. DREWNO MAŁOWYMIAROWE POZYSKANE KOSZTEM NABYWCY (PKN) na pozycjach nieklęskowych</t>
  </si>
  <si>
    <t>VII. DREWNO MAŁOWYMIAROWE POZYSKANE KOSZTEM NABYWCY (PKN) na pozycjach poklęskowych</t>
  </si>
  <si>
    <r>
      <t xml:space="preserve">1 </t>
    </r>
    <r>
      <rPr>
        <sz val="9"/>
        <color indexed="8"/>
        <rFont val="Arial CE"/>
        <charset val="238"/>
      </rPr>
      <t>(do 22 cm)</t>
    </r>
  </si>
  <si>
    <r>
      <t xml:space="preserve">2 </t>
    </r>
    <r>
      <rPr>
        <sz val="9"/>
        <color indexed="8"/>
        <rFont val="Arial CE"/>
        <charset val="238"/>
      </rPr>
      <t>(23-32 cm)</t>
    </r>
  </si>
  <si>
    <r>
      <t xml:space="preserve">3 </t>
    </r>
    <r>
      <rPr>
        <sz val="9"/>
        <color indexed="8"/>
        <rFont val="Arial CE"/>
        <charset val="238"/>
      </rPr>
      <t>(powyżej 32)</t>
    </r>
  </si>
  <si>
    <t>WA K</t>
  </si>
  <si>
    <t>WB K</t>
  </si>
  <si>
    <t>WC K</t>
  </si>
  <si>
    <t>WD K</t>
  </si>
  <si>
    <t>107.</t>
  </si>
  <si>
    <t>108.</t>
  </si>
  <si>
    <t>109.</t>
  </si>
  <si>
    <t>110.</t>
  </si>
  <si>
    <t>111.</t>
  </si>
  <si>
    <t>112.</t>
  </si>
  <si>
    <t>113.</t>
  </si>
  <si>
    <t>114.</t>
  </si>
  <si>
    <t>Klasy wymiarowe dla drewna wielkowymiarowego kłodowanego (WK_STANDARD)</t>
  </si>
  <si>
    <t>115.</t>
  </si>
  <si>
    <t>116.</t>
  </si>
  <si>
    <t>117.</t>
  </si>
  <si>
    <t>118.</t>
  </si>
  <si>
    <t>Runowo, 08 stycznia 2019 r.</t>
  </si>
  <si>
    <t>Załącznik nr 1 do Zarządzenia Nadleśniczego Nr   2/2019</t>
  </si>
  <si>
    <t>CENNIK DETALICZNY NA DREWNO  OBOWIĄZUJĄCY W NADLEŚNICTWIE RUNOWO OD DNIA  08.01.2019 r.</t>
  </si>
  <si>
    <t>Wz</t>
  </si>
  <si>
    <t>BK, GB</t>
  </si>
  <si>
    <t>WK_DX</t>
  </si>
  <si>
    <t>WK_CX</t>
  </si>
  <si>
    <t>Md</t>
  </si>
  <si>
    <t>Dg</t>
  </si>
  <si>
    <t>119.</t>
  </si>
  <si>
    <t>120.</t>
  </si>
  <si>
    <t>121.</t>
  </si>
  <si>
    <t>122.</t>
  </si>
  <si>
    <t>123.</t>
  </si>
  <si>
    <t>124.</t>
  </si>
  <si>
    <t>125.</t>
  </si>
  <si>
    <t>126.</t>
  </si>
  <si>
    <t>S2b K, D</t>
  </si>
  <si>
    <t>VII. DREWNO WIELKOWYMIAROWE IGLASTE kłodowane (WK_STANDARD) (PKS)</t>
  </si>
  <si>
    <t>Drewno wielkowymiarowe kłodowanego (WK_CX, WK_DX)</t>
  </si>
  <si>
    <t>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</si>
</sst>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9"/>
      <color indexed="8"/>
      <name val="Arial CE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zoomScaleNormal="100" workbookViewId="0">
      <selection sqref="A1:C1"/>
    </sheetView>
  </sheetViews>
  <sheetFormatPr defaultRowHeight="15" x14ac:dyDescent="0.25"/>
  <cols>
    <col min="3" max="3" width="17" customWidth="1"/>
  </cols>
  <sheetData>
    <row r="1" spans="1:10" ht="30" customHeight="1" x14ac:dyDescent="0.25">
      <c r="A1" s="64" t="s">
        <v>196</v>
      </c>
      <c r="B1" s="65"/>
      <c r="C1" s="65"/>
      <c r="D1" s="1"/>
      <c r="E1" s="2"/>
      <c r="G1" s="3"/>
      <c r="H1" s="53" t="s">
        <v>197</v>
      </c>
      <c r="I1" s="53"/>
      <c r="J1" s="53"/>
    </row>
    <row r="2" spans="1:10" x14ac:dyDescent="0.25">
      <c r="A2" s="66" t="s">
        <v>198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47" t="s">
        <v>0</v>
      </c>
      <c r="B4" s="47" t="s">
        <v>1</v>
      </c>
      <c r="C4" s="47"/>
      <c r="D4" s="47" t="s">
        <v>2</v>
      </c>
      <c r="E4" s="47" t="s">
        <v>3</v>
      </c>
      <c r="F4" s="47"/>
      <c r="G4" s="47"/>
      <c r="H4" s="47"/>
      <c r="I4" s="47"/>
      <c r="J4" s="47"/>
    </row>
    <row r="5" spans="1:10" x14ac:dyDescent="0.25">
      <c r="A5" s="47"/>
      <c r="B5" s="47" t="s">
        <v>4</v>
      </c>
      <c r="C5" s="47" t="s">
        <v>5</v>
      </c>
      <c r="D5" s="47"/>
      <c r="E5" s="47" t="s">
        <v>6</v>
      </c>
      <c r="F5" s="68"/>
      <c r="G5" s="68"/>
      <c r="H5" s="68"/>
      <c r="I5" s="68"/>
      <c r="J5" s="68"/>
    </row>
    <row r="6" spans="1:10" x14ac:dyDescent="0.25">
      <c r="A6" s="47"/>
      <c r="B6" s="47"/>
      <c r="C6" s="47"/>
      <c r="D6" s="47"/>
      <c r="E6" s="47" t="s">
        <v>7</v>
      </c>
      <c r="F6" s="47"/>
      <c r="G6" s="47" t="s">
        <v>8</v>
      </c>
      <c r="H6" s="47"/>
      <c r="I6" s="47" t="s">
        <v>9</v>
      </c>
      <c r="J6" s="47"/>
    </row>
    <row r="7" spans="1:10" x14ac:dyDescent="0.25">
      <c r="A7" s="47" t="s">
        <v>161</v>
      </c>
      <c r="B7" s="47"/>
      <c r="C7" s="47"/>
      <c r="D7" s="47"/>
      <c r="E7" s="4" t="s">
        <v>10</v>
      </c>
      <c r="F7" s="5" t="s">
        <v>11</v>
      </c>
      <c r="G7" s="4" t="s">
        <v>10</v>
      </c>
      <c r="H7" s="5" t="s">
        <v>11</v>
      </c>
      <c r="I7" s="4" t="s">
        <v>10</v>
      </c>
      <c r="J7" s="5" t="s">
        <v>11</v>
      </c>
    </row>
    <row r="8" spans="1:10" x14ac:dyDescent="0.25">
      <c r="A8" s="6" t="s">
        <v>12</v>
      </c>
      <c r="B8" s="6" t="s">
        <v>13</v>
      </c>
      <c r="C8" s="6" t="s">
        <v>14</v>
      </c>
      <c r="D8" s="6" t="s">
        <v>15</v>
      </c>
      <c r="E8" s="7" t="s">
        <v>16</v>
      </c>
      <c r="F8" s="8" t="s">
        <v>16</v>
      </c>
      <c r="G8" s="9">
        <v>354.57</v>
      </c>
      <c r="H8" s="9">
        <f>G8*1.23</f>
        <v>436.12110000000001</v>
      </c>
      <c r="I8" s="9">
        <v>434.21</v>
      </c>
      <c r="J8" s="9">
        <f>I8*1.23</f>
        <v>534.07830000000001</v>
      </c>
    </row>
    <row r="9" spans="1:10" x14ac:dyDescent="0.25">
      <c r="A9" s="10" t="s">
        <v>17</v>
      </c>
      <c r="B9" s="10" t="s">
        <v>18</v>
      </c>
      <c r="C9" s="10" t="s">
        <v>14</v>
      </c>
      <c r="D9" s="10" t="s">
        <v>15</v>
      </c>
      <c r="E9" s="11">
        <v>238.7</v>
      </c>
      <c r="F9" s="11">
        <f t="shared" ref="F9:F23" si="0">E9*1.23</f>
        <v>293.601</v>
      </c>
      <c r="G9" s="11">
        <v>293.81</v>
      </c>
      <c r="H9" s="9">
        <f t="shared" ref="H9:H23" si="1">G9*1.23</f>
        <v>361.38630000000001</v>
      </c>
      <c r="I9" s="11">
        <v>335.48</v>
      </c>
      <c r="J9" s="9">
        <f t="shared" ref="J9:J23" si="2">I9*1.23</f>
        <v>412.6404</v>
      </c>
    </row>
    <row r="10" spans="1:10" x14ac:dyDescent="0.25">
      <c r="A10" s="6" t="s">
        <v>19</v>
      </c>
      <c r="B10" s="10" t="s">
        <v>20</v>
      </c>
      <c r="C10" s="10" t="s">
        <v>14</v>
      </c>
      <c r="D10" s="10" t="s">
        <v>15</v>
      </c>
      <c r="E10" s="11">
        <v>217</v>
      </c>
      <c r="F10" s="11">
        <f t="shared" si="0"/>
        <v>266.90999999999997</v>
      </c>
      <c r="G10" s="11">
        <v>253.67</v>
      </c>
      <c r="H10" s="9">
        <f t="shared" si="1"/>
        <v>312.01409999999998</v>
      </c>
      <c r="I10" s="11">
        <v>289.04000000000002</v>
      </c>
      <c r="J10" s="9">
        <f t="shared" si="2"/>
        <v>355.51920000000001</v>
      </c>
    </row>
    <row r="11" spans="1:10" x14ac:dyDescent="0.25">
      <c r="A11" s="10" t="s">
        <v>21</v>
      </c>
      <c r="B11" s="10" t="s">
        <v>22</v>
      </c>
      <c r="C11" s="10" t="s">
        <v>14</v>
      </c>
      <c r="D11" s="10" t="s">
        <v>15</v>
      </c>
      <c r="E11" s="11">
        <v>166</v>
      </c>
      <c r="F11" s="11">
        <f t="shared" si="0"/>
        <v>204.18</v>
      </c>
      <c r="G11" s="11">
        <v>180.54</v>
      </c>
      <c r="H11" s="9">
        <f t="shared" si="1"/>
        <v>222.0642</v>
      </c>
      <c r="I11" s="11">
        <v>195.95</v>
      </c>
      <c r="J11" s="9">
        <f t="shared" si="2"/>
        <v>241.01849999999999</v>
      </c>
    </row>
    <row r="12" spans="1:10" x14ac:dyDescent="0.25">
      <c r="A12" s="6" t="s">
        <v>23</v>
      </c>
      <c r="B12" s="10" t="s">
        <v>13</v>
      </c>
      <c r="C12" s="10" t="s">
        <v>28</v>
      </c>
      <c r="D12" s="10" t="s">
        <v>15</v>
      </c>
      <c r="E12" s="12" t="s">
        <v>16</v>
      </c>
      <c r="F12" s="12" t="s">
        <v>16</v>
      </c>
      <c r="G12" s="11">
        <v>385.64</v>
      </c>
      <c r="H12" s="9">
        <f t="shared" si="1"/>
        <v>474.3372</v>
      </c>
      <c r="I12" s="11">
        <v>466.48</v>
      </c>
      <c r="J12" s="9">
        <f t="shared" si="2"/>
        <v>573.7704</v>
      </c>
    </row>
    <row r="13" spans="1:10" x14ac:dyDescent="0.25">
      <c r="A13" s="10" t="s">
        <v>24</v>
      </c>
      <c r="B13" s="10" t="s">
        <v>18</v>
      </c>
      <c r="C13" s="10" t="s">
        <v>28</v>
      </c>
      <c r="D13" s="10" t="s">
        <v>15</v>
      </c>
      <c r="E13" s="11">
        <v>298.83999999999997</v>
      </c>
      <c r="F13" s="13">
        <f t="shared" si="0"/>
        <v>367.57319999999999</v>
      </c>
      <c r="G13" s="11">
        <v>335.29</v>
      </c>
      <c r="H13" s="9">
        <f t="shared" si="1"/>
        <v>412.4067</v>
      </c>
      <c r="I13" s="11">
        <v>366.79</v>
      </c>
      <c r="J13" s="9">
        <f t="shared" si="2"/>
        <v>451.15170000000001</v>
      </c>
    </row>
    <row r="14" spans="1:10" x14ac:dyDescent="0.25">
      <c r="A14" s="6" t="s">
        <v>25</v>
      </c>
      <c r="B14" s="10" t="s">
        <v>20</v>
      </c>
      <c r="C14" s="10" t="s">
        <v>28</v>
      </c>
      <c r="D14" s="10" t="s">
        <v>15</v>
      </c>
      <c r="E14" s="11">
        <v>248</v>
      </c>
      <c r="F14" s="13">
        <f t="shared" si="0"/>
        <v>305.04000000000002</v>
      </c>
      <c r="G14" s="11">
        <v>288.67</v>
      </c>
      <c r="H14" s="9">
        <f t="shared" si="1"/>
        <v>355.0641</v>
      </c>
      <c r="I14" s="11">
        <v>325.37</v>
      </c>
      <c r="J14" s="9">
        <f t="shared" si="2"/>
        <v>400.20510000000002</v>
      </c>
    </row>
    <row r="15" spans="1:10" x14ac:dyDescent="0.25">
      <c r="A15" s="10" t="s">
        <v>26</v>
      </c>
      <c r="B15" s="10" t="s">
        <v>22</v>
      </c>
      <c r="C15" s="10" t="s">
        <v>28</v>
      </c>
      <c r="D15" s="10" t="s">
        <v>15</v>
      </c>
      <c r="E15" s="11">
        <v>193.68</v>
      </c>
      <c r="F15" s="13">
        <f t="shared" si="0"/>
        <v>238.22640000000001</v>
      </c>
      <c r="G15" s="11">
        <v>214.27</v>
      </c>
      <c r="H15" s="9">
        <f t="shared" si="1"/>
        <v>263.5521</v>
      </c>
      <c r="I15" s="11">
        <v>247.5</v>
      </c>
      <c r="J15" s="9">
        <f t="shared" si="2"/>
        <v>304.42500000000001</v>
      </c>
    </row>
    <row r="16" spans="1:10" x14ac:dyDescent="0.25">
      <c r="A16" s="6" t="s">
        <v>27</v>
      </c>
      <c r="B16" s="10" t="s">
        <v>13</v>
      </c>
      <c r="C16" s="10" t="s">
        <v>106</v>
      </c>
      <c r="D16" s="10" t="s">
        <v>15</v>
      </c>
      <c r="E16" s="12" t="s">
        <v>16</v>
      </c>
      <c r="F16" s="12" t="s">
        <v>16</v>
      </c>
      <c r="G16" s="11">
        <v>424.25</v>
      </c>
      <c r="H16" s="9">
        <f t="shared" si="1"/>
        <v>521.82749999999999</v>
      </c>
      <c r="I16" s="11">
        <v>502.75</v>
      </c>
      <c r="J16" s="9">
        <f t="shared" si="2"/>
        <v>618.38249999999994</v>
      </c>
    </row>
    <row r="17" spans="1:10" x14ac:dyDescent="0.25">
      <c r="A17" s="10" t="s">
        <v>29</v>
      </c>
      <c r="B17" s="10" t="s">
        <v>18</v>
      </c>
      <c r="C17" s="10" t="s">
        <v>106</v>
      </c>
      <c r="D17" s="10" t="s">
        <v>15</v>
      </c>
      <c r="E17" s="11">
        <v>314.5</v>
      </c>
      <c r="F17" s="11">
        <f t="shared" si="0"/>
        <v>386.83499999999998</v>
      </c>
      <c r="G17" s="11">
        <v>349.75</v>
      </c>
      <c r="H17" s="9">
        <f t="shared" si="1"/>
        <v>430.1925</v>
      </c>
      <c r="I17" s="11">
        <v>408</v>
      </c>
      <c r="J17" s="9">
        <f t="shared" si="2"/>
        <v>501.84</v>
      </c>
    </row>
    <row r="18" spans="1:10" x14ac:dyDescent="0.25">
      <c r="A18" s="6" t="s">
        <v>30</v>
      </c>
      <c r="B18" s="10" t="s">
        <v>20</v>
      </c>
      <c r="C18" s="10" t="s">
        <v>106</v>
      </c>
      <c r="D18" s="10" t="s">
        <v>15</v>
      </c>
      <c r="E18" s="11">
        <v>250</v>
      </c>
      <c r="F18" s="11">
        <f t="shared" si="0"/>
        <v>307.5</v>
      </c>
      <c r="G18" s="11">
        <v>291.25</v>
      </c>
      <c r="H18" s="9">
        <f t="shared" si="1"/>
        <v>358.23750000000001</v>
      </c>
      <c r="I18" s="11">
        <v>334.5</v>
      </c>
      <c r="J18" s="9">
        <f t="shared" si="2"/>
        <v>411.435</v>
      </c>
    </row>
    <row r="19" spans="1:10" x14ac:dyDescent="0.25">
      <c r="A19" s="10" t="s">
        <v>31</v>
      </c>
      <c r="B19" s="10" t="s">
        <v>22</v>
      </c>
      <c r="C19" s="10" t="s">
        <v>106</v>
      </c>
      <c r="D19" s="10" t="s">
        <v>15</v>
      </c>
      <c r="E19" s="11">
        <v>179.75</v>
      </c>
      <c r="F19" s="11">
        <f t="shared" si="0"/>
        <v>221.0925</v>
      </c>
      <c r="G19" s="11">
        <v>196.75</v>
      </c>
      <c r="H19" s="9">
        <f t="shared" si="1"/>
        <v>242.0025</v>
      </c>
      <c r="I19" s="11">
        <v>219.25</v>
      </c>
      <c r="J19" s="9">
        <f t="shared" si="2"/>
        <v>269.67750000000001</v>
      </c>
    </row>
    <row r="20" spans="1:10" x14ac:dyDescent="0.25">
      <c r="A20" s="6" t="s">
        <v>32</v>
      </c>
      <c r="B20" s="10" t="s">
        <v>13</v>
      </c>
      <c r="C20" s="10" t="s">
        <v>107</v>
      </c>
      <c r="D20" s="10" t="s">
        <v>15</v>
      </c>
      <c r="E20" s="25" t="s">
        <v>16</v>
      </c>
      <c r="F20" s="25" t="s">
        <v>16</v>
      </c>
      <c r="G20" s="11">
        <v>364.95</v>
      </c>
      <c r="H20" s="9">
        <f t="shared" si="1"/>
        <v>448.88849999999996</v>
      </c>
      <c r="I20" s="11">
        <v>424.64</v>
      </c>
      <c r="J20" s="9">
        <f t="shared" si="2"/>
        <v>522.30719999999997</v>
      </c>
    </row>
    <row r="21" spans="1:10" x14ac:dyDescent="0.25">
      <c r="A21" s="10" t="s">
        <v>34</v>
      </c>
      <c r="B21" s="10" t="s">
        <v>18</v>
      </c>
      <c r="C21" s="10" t="s">
        <v>107</v>
      </c>
      <c r="D21" s="10" t="s">
        <v>15</v>
      </c>
      <c r="E21" s="11">
        <v>278.24</v>
      </c>
      <c r="F21" s="11">
        <f t="shared" si="0"/>
        <v>342.23520000000002</v>
      </c>
      <c r="G21" s="11">
        <v>311.83999999999997</v>
      </c>
      <c r="H21" s="9">
        <f t="shared" si="1"/>
        <v>383.56319999999994</v>
      </c>
      <c r="I21" s="11">
        <v>343.33</v>
      </c>
      <c r="J21" s="9">
        <f t="shared" si="2"/>
        <v>422.29589999999996</v>
      </c>
    </row>
    <row r="22" spans="1:10" x14ac:dyDescent="0.25">
      <c r="A22" s="6" t="s">
        <v>35</v>
      </c>
      <c r="B22" s="10" t="s">
        <v>20</v>
      </c>
      <c r="C22" s="10" t="s">
        <v>107</v>
      </c>
      <c r="D22" s="10" t="s">
        <v>15</v>
      </c>
      <c r="E22" s="11">
        <v>235</v>
      </c>
      <c r="F22" s="11">
        <f t="shared" si="0"/>
        <v>289.05</v>
      </c>
      <c r="G22" s="11">
        <v>271.89</v>
      </c>
      <c r="H22" s="9">
        <f t="shared" si="1"/>
        <v>334.42469999999997</v>
      </c>
      <c r="I22" s="11">
        <v>305.02999999999997</v>
      </c>
      <c r="J22" s="9">
        <f t="shared" si="2"/>
        <v>375.18689999999998</v>
      </c>
    </row>
    <row r="23" spans="1:10" x14ac:dyDescent="0.25">
      <c r="A23" s="10" t="s">
        <v>36</v>
      </c>
      <c r="B23" s="10" t="s">
        <v>22</v>
      </c>
      <c r="C23" s="10" t="s">
        <v>107</v>
      </c>
      <c r="D23" s="10" t="s">
        <v>15</v>
      </c>
      <c r="E23" s="11">
        <v>178.6</v>
      </c>
      <c r="F23" s="11">
        <f t="shared" si="0"/>
        <v>219.678</v>
      </c>
      <c r="G23" s="11">
        <v>195.99</v>
      </c>
      <c r="H23" s="9">
        <f t="shared" si="1"/>
        <v>241.0677</v>
      </c>
      <c r="I23" s="11">
        <v>222.31</v>
      </c>
      <c r="J23" s="9">
        <f t="shared" si="2"/>
        <v>273.44130000000001</v>
      </c>
    </row>
    <row r="24" spans="1:10" x14ac:dyDescent="0.25">
      <c r="A24" s="47" t="s">
        <v>162</v>
      </c>
      <c r="B24" s="47"/>
      <c r="C24" s="47"/>
      <c r="D24" s="47"/>
      <c r="E24" s="14" t="s">
        <v>10</v>
      </c>
      <c r="F24" s="15" t="s">
        <v>11</v>
      </c>
      <c r="G24" s="14" t="s">
        <v>10</v>
      </c>
      <c r="H24" s="15" t="s">
        <v>11</v>
      </c>
      <c r="I24" s="14" t="s">
        <v>10</v>
      </c>
      <c r="J24" s="15" t="s">
        <v>11</v>
      </c>
    </row>
    <row r="25" spans="1:10" x14ac:dyDescent="0.25">
      <c r="A25" s="16" t="s">
        <v>37</v>
      </c>
      <c r="B25" s="17" t="s">
        <v>13</v>
      </c>
      <c r="C25" s="17" t="s">
        <v>33</v>
      </c>
      <c r="D25" s="17" t="s">
        <v>15</v>
      </c>
      <c r="E25" s="18" t="s">
        <v>16</v>
      </c>
      <c r="F25" s="8" t="s">
        <v>16</v>
      </c>
      <c r="G25" s="11">
        <v>1430.55</v>
      </c>
      <c r="H25" s="11">
        <f>G25*1.23</f>
        <v>1759.5764999999999</v>
      </c>
      <c r="I25" s="11">
        <v>1831.5</v>
      </c>
      <c r="J25" s="11">
        <f>I25*1.23</f>
        <v>2252.7449999999999</v>
      </c>
    </row>
    <row r="26" spans="1:10" x14ac:dyDescent="0.25">
      <c r="A26" s="19" t="s">
        <v>39</v>
      </c>
      <c r="B26" s="10" t="s">
        <v>18</v>
      </c>
      <c r="C26" s="10" t="s">
        <v>33</v>
      </c>
      <c r="D26" s="10" t="s">
        <v>15</v>
      </c>
      <c r="E26" s="11">
        <v>643.5</v>
      </c>
      <c r="F26" s="11">
        <f>E26*1.23</f>
        <v>791.505</v>
      </c>
      <c r="G26" s="11">
        <v>1034.55</v>
      </c>
      <c r="H26" s="11">
        <f t="shared" ref="H26:H64" si="3">G26*1.23</f>
        <v>1272.4965</v>
      </c>
      <c r="I26" s="11">
        <v>1485</v>
      </c>
      <c r="J26" s="11">
        <f t="shared" ref="J26:J64" si="4">I26*1.23</f>
        <v>1826.55</v>
      </c>
    </row>
    <row r="27" spans="1:10" x14ac:dyDescent="0.25">
      <c r="A27" s="16" t="s">
        <v>40</v>
      </c>
      <c r="B27" s="10" t="s">
        <v>20</v>
      </c>
      <c r="C27" s="10" t="s">
        <v>33</v>
      </c>
      <c r="D27" s="10" t="s">
        <v>15</v>
      </c>
      <c r="E27" s="11">
        <v>495</v>
      </c>
      <c r="F27" s="11">
        <f t="shared" ref="F27:F48" si="5">E27*1.23</f>
        <v>608.85</v>
      </c>
      <c r="G27" s="11">
        <v>712.8</v>
      </c>
      <c r="H27" s="11">
        <f t="shared" si="3"/>
        <v>876.74399999999991</v>
      </c>
      <c r="I27" s="11">
        <v>960.3</v>
      </c>
      <c r="J27" s="11">
        <f t="shared" si="4"/>
        <v>1181.1689999999999</v>
      </c>
    </row>
    <row r="28" spans="1:10" x14ac:dyDescent="0.25">
      <c r="A28" s="19" t="s">
        <v>41</v>
      </c>
      <c r="B28" s="10" t="s">
        <v>22</v>
      </c>
      <c r="C28" s="10" t="s">
        <v>33</v>
      </c>
      <c r="D28" s="10" t="s">
        <v>15</v>
      </c>
      <c r="E28" s="11">
        <v>272.25</v>
      </c>
      <c r="F28" s="11">
        <f t="shared" si="5"/>
        <v>334.86750000000001</v>
      </c>
      <c r="G28" s="11">
        <v>465.3</v>
      </c>
      <c r="H28" s="11">
        <f t="shared" si="3"/>
        <v>572.31899999999996</v>
      </c>
      <c r="I28" s="11">
        <v>643.5</v>
      </c>
      <c r="J28" s="11">
        <f t="shared" si="4"/>
        <v>791.505</v>
      </c>
    </row>
    <row r="29" spans="1:10" x14ac:dyDescent="0.25">
      <c r="A29" s="16" t="s">
        <v>42</v>
      </c>
      <c r="B29" s="10" t="s">
        <v>13</v>
      </c>
      <c r="C29" s="10" t="s">
        <v>38</v>
      </c>
      <c r="D29" s="10" t="s">
        <v>15</v>
      </c>
      <c r="E29" s="12" t="s">
        <v>16</v>
      </c>
      <c r="F29" s="12" t="s">
        <v>16</v>
      </c>
      <c r="G29" s="11">
        <v>502.52</v>
      </c>
      <c r="H29" s="11">
        <f t="shared" si="3"/>
        <v>618.09960000000001</v>
      </c>
      <c r="I29" s="11">
        <v>636.48</v>
      </c>
      <c r="J29" s="11">
        <f t="shared" si="4"/>
        <v>782.87040000000002</v>
      </c>
    </row>
    <row r="30" spans="1:10" x14ac:dyDescent="0.25">
      <c r="A30" s="19" t="s">
        <v>44</v>
      </c>
      <c r="B30" s="10" t="s">
        <v>18</v>
      </c>
      <c r="C30" s="10" t="s">
        <v>38</v>
      </c>
      <c r="D30" s="10" t="s">
        <v>15</v>
      </c>
      <c r="E30" s="11">
        <v>260</v>
      </c>
      <c r="F30" s="11">
        <f t="shared" si="5"/>
        <v>319.8</v>
      </c>
      <c r="G30" s="11">
        <v>332.8</v>
      </c>
      <c r="H30" s="11">
        <f t="shared" si="3"/>
        <v>409.34399999999999</v>
      </c>
      <c r="I30" s="11">
        <v>436.8</v>
      </c>
      <c r="J30" s="11">
        <f t="shared" si="4"/>
        <v>537.26400000000001</v>
      </c>
    </row>
    <row r="31" spans="1:10" x14ac:dyDescent="0.25">
      <c r="A31" s="16" t="s">
        <v>45</v>
      </c>
      <c r="B31" s="10" t="s">
        <v>20</v>
      </c>
      <c r="C31" s="10" t="s">
        <v>38</v>
      </c>
      <c r="D31" s="10" t="s">
        <v>15</v>
      </c>
      <c r="E31" s="11">
        <v>208</v>
      </c>
      <c r="F31" s="11">
        <f t="shared" si="5"/>
        <v>255.84</v>
      </c>
      <c r="G31" s="11">
        <v>260</v>
      </c>
      <c r="H31" s="11">
        <f t="shared" si="3"/>
        <v>319.8</v>
      </c>
      <c r="I31" s="11">
        <v>332.8</v>
      </c>
      <c r="J31" s="11">
        <f t="shared" si="4"/>
        <v>409.34399999999999</v>
      </c>
    </row>
    <row r="32" spans="1:10" x14ac:dyDescent="0.25">
      <c r="A32" s="19" t="s">
        <v>46</v>
      </c>
      <c r="B32" s="10" t="s">
        <v>22</v>
      </c>
      <c r="C32" s="10" t="s">
        <v>38</v>
      </c>
      <c r="D32" s="10" t="s">
        <v>15</v>
      </c>
      <c r="E32" s="11">
        <v>187.2</v>
      </c>
      <c r="F32" s="11">
        <f t="shared" si="5"/>
        <v>230.25599999999997</v>
      </c>
      <c r="G32" s="11">
        <v>208</v>
      </c>
      <c r="H32" s="11">
        <f t="shared" si="3"/>
        <v>255.84</v>
      </c>
      <c r="I32" s="11">
        <v>228.8</v>
      </c>
      <c r="J32" s="11">
        <f t="shared" si="4"/>
        <v>281.42400000000004</v>
      </c>
    </row>
    <row r="33" spans="1:10" x14ac:dyDescent="0.25">
      <c r="A33" s="16" t="s">
        <v>47</v>
      </c>
      <c r="B33" s="10" t="s">
        <v>13</v>
      </c>
      <c r="C33" s="10" t="s">
        <v>43</v>
      </c>
      <c r="D33" s="10" t="s">
        <v>15</v>
      </c>
      <c r="E33" s="12" t="s">
        <v>16</v>
      </c>
      <c r="F33" s="12" t="s">
        <v>16</v>
      </c>
      <c r="G33" s="11">
        <v>838.13</v>
      </c>
      <c r="H33" s="11">
        <f t="shared" si="3"/>
        <v>1030.8998999999999</v>
      </c>
      <c r="I33" s="11">
        <v>1097.31</v>
      </c>
      <c r="J33" s="11">
        <f t="shared" si="4"/>
        <v>1349.6913</v>
      </c>
    </row>
    <row r="34" spans="1:10" x14ac:dyDescent="0.25">
      <c r="A34" s="19" t="s">
        <v>49</v>
      </c>
      <c r="B34" s="10" t="s">
        <v>18</v>
      </c>
      <c r="C34" s="10" t="s">
        <v>43</v>
      </c>
      <c r="D34" s="10" t="s">
        <v>15</v>
      </c>
      <c r="E34" s="11">
        <v>547.53</v>
      </c>
      <c r="F34" s="11">
        <f t="shared" si="5"/>
        <v>673.4618999999999</v>
      </c>
      <c r="G34" s="11">
        <v>653.37</v>
      </c>
      <c r="H34" s="11">
        <f t="shared" si="3"/>
        <v>803.64509999999996</v>
      </c>
      <c r="I34" s="11">
        <v>786.52</v>
      </c>
      <c r="J34" s="11">
        <f t="shared" si="4"/>
        <v>967.41959999999995</v>
      </c>
    </row>
    <row r="35" spans="1:10" x14ac:dyDescent="0.25">
      <c r="A35" s="16" t="s">
        <v>50</v>
      </c>
      <c r="B35" s="10" t="s">
        <v>20</v>
      </c>
      <c r="C35" s="10" t="s">
        <v>43</v>
      </c>
      <c r="D35" s="10" t="s">
        <v>15</v>
      </c>
      <c r="E35" s="11">
        <v>374</v>
      </c>
      <c r="F35" s="11">
        <f t="shared" si="5"/>
        <v>460.02</v>
      </c>
      <c r="G35" s="11">
        <v>473.48</v>
      </c>
      <c r="H35" s="11">
        <f t="shared" si="3"/>
        <v>582.38040000000001</v>
      </c>
      <c r="I35" s="11">
        <v>563.61</v>
      </c>
      <c r="J35" s="11">
        <f t="shared" si="4"/>
        <v>693.24030000000005</v>
      </c>
    </row>
    <row r="36" spans="1:10" x14ac:dyDescent="0.25">
      <c r="A36" s="19" t="s">
        <v>51</v>
      </c>
      <c r="B36" s="10" t="s">
        <v>22</v>
      </c>
      <c r="C36" s="10" t="s">
        <v>43</v>
      </c>
      <c r="D36" s="10" t="s">
        <v>15</v>
      </c>
      <c r="E36" s="11">
        <v>254.69</v>
      </c>
      <c r="F36" s="11">
        <f t="shared" si="5"/>
        <v>313.26869999999997</v>
      </c>
      <c r="G36" s="11">
        <v>319.77</v>
      </c>
      <c r="H36" s="11">
        <f t="shared" si="3"/>
        <v>393.31709999999998</v>
      </c>
      <c r="I36" s="11">
        <v>386.71</v>
      </c>
      <c r="J36" s="11">
        <f t="shared" si="4"/>
        <v>475.65329999999994</v>
      </c>
    </row>
    <row r="37" spans="1:10" x14ac:dyDescent="0.25">
      <c r="A37" s="16" t="s">
        <v>52</v>
      </c>
      <c r="B37" s="10" t="s">
        <v>13</v>
      </c>
      <c r="C37" s="10" t="s">
        <v>48</v>
      </c>
      <c r="D37" s="10" t="s">
        <v>15</v>
      </c>
      <c r="E37" s="12" t="s">
        <v>16</v>
      </c>
      <c r="F37" s="12" t="s">
        <v>16</v>
      </c>
      <c r="G37" s="11">
        <v>424.94</v>
      </c>
      <c r="H37" s="11">
        <f t="shared" si="3"/>
        <v>522.67619999999999</v>
      </c>
      <c r="I37" s="11">
        <v>507.07</v>
      </c>
      <c r="J37" s="11">
        <f t="shared" si="4"/>
        <v>623.6961</v>
      </c>
    </row>
    <row r="38" spans="1:10" x14ac:dyDescent="0.25">
      <c r="A38" s="19" t="s">
        <v>54</v>
      </c>
      <c r="B38" s="10" t="s">
        <v>18</v>
      </c>
      <c r="C38" s="10" t="s">
        <v>48</v>
      </c>
      <c r="D38" s="10" t="s">
        <v>15</v>
      </c>
      <c r="E38" s="11">
        <v>286.41000000000003</v>
      </c>
      <c r="F38" s="11">
        <f t="shared" si="5"/>
        <v>352.28430000000003</v>
      </c>
      <c r="G38" s="11">
        <v>333.45</v>
      </c>
      <c r="H38" s="11">
        <f t="shared" si="3"/>
        <v>410.14349999999996</v>
      </c>
      <c r="I38" s="11">
        <v>381.65</v>
      </c>
      <c r="J38" s="11">
        <f t="shared" si="4"/>
        <v>469.42949999999996</v>
      </c>
    </row>
    <row r="39" spans="1:10" x14ac:dyDescent="0.25">
      <c r="A39" s="16" t="s">
        <v>55</v>
      </c>
      <c r="B39" s="10" t="s">
        <v>20</v>
      </c>
      <c r="C39" s="10" t="s">
        <v>48</v>
      </c>
      <c r="D39" s="10" t="s">
        <v>15</v>
      </c>
      <c r="E39" s="11">
        <v>234</v>
      </c>
      <c r="F39" s="11">
        <f t="shared" si="5"/>
        <v>287.82</v>
      </c>
      <c r="G39" s="11">
        <v>262.77999999999997</v>
      </c>
      <c r="H39" s="11">
        <f t="shared" si="3"/>
        <v>323.21939999999995</v>
      </c>
      <c r="I39" s="11">
        <v>302.08999999999997</v>
      </c>
      <c r="J39" s="11">
        <f t="shared" si="4"/>
        <v>371.57069999999999</v>
      </c>
    </row>
    <row r="40" spans="1:10" x14ac:dyDescent="0.25">
      <c r="A40" s="19" t="s">
        <v>56</v>
      </c>
      <c r="B40" s="10" t="s">
        <v>22</v>
      </c>
      <c r="C40" s="10" t="s">
        <v>48</v>
      </c>
      <c r="D40" s="10" t="s">
        <v>15</v>
      </c>
      <c r="E40" s="11">
        <v>201.47</v>
      </c>
      <c r="F40" s="11">
        <f t="shared" si="5"/>
        <v>247.8081</v>
      </c>
      <c r="G40" s="11">
        <v>222.76</v>
      </c>
      <c r="H40" s="11">
        <f t="shared" si="3"/>
        <v>273.9948</v>
      </c>
      <c r="I40" s="11">
        <v>241.48</v>
      </c>
      <c r="J40" s="11">
        <f t="shared" si="4"/>
        <v>297.0204</v>
      </c>
    </row>
    <row r="41" spans="1:10" x14ac:dyDescent="0.25">
      <c r="A41" s="16" t="s">
        <v>57</v>
      </c>
      <c r="B41" s="10" t="s">
        <v>13</v>
      </c>
      <c r="C41" s="10" t="s">
        <v>53</v>
      </c>
      <c r="D41" s="10" t="s">
        <v>15</v>
      </c>
      <c r="E41" s="8" t="s">
        <v>16</v>
      </c>
      <c r="F41" s="8" t="s">
        <v>16</v>
      </c>
      <c r="G41" s="13">
        <v>411.93</v>
      </c>
      <c r="H41" s="11">
        <f t="shared" si="3"/>
        <v>506.6739</v>
      </c>
      <c r="I41" s="13">
        <v>461.19</v>
      </c>
      <c r="J41" s="11">
        <f t="shared" si="4"/>
        <v>567.26369999999997</v>
      </c>
    </row>
    <row r="42" spans="1:10" x14ac:dyDescent="0.25">
      <c r="A42" s="19" t="s">
        <v>59</v>
      </c>
      <c r="B42" s="10" t="s">
        <v>18</v>
      </c>
      <c r="C42" s="10" t="s">
        <v>53</v>
      </c>
      <c r="D42" s="10" t="s">
        <v>15</v>
      </c>
      <c r="E42" s="13">
        <v>250.47</v>
      </c>
      <c r="F42" s="13">
        <f t="shared" si="5"/>
        <v>308.07810000000001</v>
      </c>
      <c r="G42" s="13">
        <v>295.8</v>
      </c>
      <c r="H42" s="11">
        <f t="shared" si="3"/>
        <v>363.834</v>
      </c>
      <c r="I42" s="13">
        <v>353.14</v>
      </c>
      <c r="J42" s="11">
        <f t="shared" si="4"/>
        <v>434.36219999999997</v>
      </c>
    </row>
    <row r="43" spans="1:10" x14ac:dyDescent="0.25">
      <c r="A43" s="16" t="s">
        <v>60</v>
      </c>
      <c r="B43" s="10" t="s">
        <v>20</v>
      </c>
      <c r="C43" s="10" t="s">
        <v>53</v>
      </c>
      <c r="D43" s="10" t="s">
        <v>15</v>
      </c>
      <c r="E43" s="13">
        <v>207</v>
      </c>
      <c r="F43" s="13">
        <f t="shared" si="5"/>
        <v>254.60999999999999</v>
      </c>
      <c r="G43" s="13">
        <v>237.84</v>
      </c>
      <c r="H43" s="11">
        <f t="shared" si="3"/>
        <v>292.54320000000001</v>
      </c>
      <c r="I43" s="13">
        <v>276.55</v>
      </c>
      <c r="J43" s="11">
        <f t="shared" si="4"/>
        <v>340.15649999999999</v>
      </c>
    </row>
    <row r="44" spans="1:10" x14ac:dyDescent="0.25">
      <c r="A44" s="19" t="s">
        <v>61</v>
      </c>
      <c r="B44" s="10" t="s">
        <v>22</v>
      </c>
      <c r="C44" s="10" t="s">
        <v>53</v>
      </c>
      <c r="D44" s="10" t="s">
        <v>15</v>
      </c>
      <c r="E44" s="13">
        <v>175.74</v>
      </c>
      <c r="F44" s="13">
        <f>E44*1.23</f>
        <v>216.1602</v>
      </c>
      <c r="G44" s="13">
        <v>198.09</v>
      </c>
      <c r="H44" s="11">
        <f>G44*1.23</f>
        <v>243.6507</v>
      </c>
      <c r="I44" s="13">
        <v>222.52</v>
      </c>
      <c r="J44" s="11">
        <f>I44*1.23</f>
        <v>273.69960000000003</v>
      </c>
    </row>
    <row r="45" spans="1:10" x14ac:dyDescent="0.25">
      <c r="A45" s="16" t="s">
        <v>62</v>
      </c>
      <c r="B45" s="10" t="s">
        <v>13</v>
      </c>
      <c r="C45" s="10" t="s">
        <v>58</v>
      </c>
      <c r="D45" s="10" t="s">
        <v>15</v>
      </c>
      <c r="E45" s="8" t="s">
        <v>16</v>
      </c>
      <c r="F45" s="8" t="s">
        <v>16</v>
      </c>
      <c r="G45" s="13">
        <v>291.39999999999998</v>
      </c>
      <c r="H45" s="11">
        <f t="shared" si="3"/>
        <v>358.42199999999997</v>
      </c>
      <c r="I45" s="13">
        <v>329.18</v>
      </c>
      <c r="J45" s="11">
        <f t="shared" si="4"/>
        <v>404.89139999999998</v>
      </c>
    </row>
    <row r="46" spans="1:10" x14ac:dyDescent="0.25">
      <c r="A46" s="19" t="s">
        <v>63</v>
      </c>
      <c r="B46" s="10" t="s">
        <v>18</v>
      </c>
      <c r="C46" s="10" t="s">
        <v>58</v>
      </c>
      <c r="D46" s="10" t="s">
        <v>15</v>
      </c>
      <c r="E46" s="13">
        <v>211.31</v>
      </c>
      <c r="F46" s="13">
        <f t="shared" si="5"/>
        <v>259.91129999999998</v>
      </c>
      <c r="G46" s="13">
        <v>239.13</v>
      </c>
      <c r="H46" s="11">
        <f t="shared" si="3"/>
        <v>294.12989999999996</v>
      </c>
      <c r="I46" s="13">
        <v>268.45999999999998</v>
      </c>
      <c r="J46" s="11">
        <f t="shared" si="4"/>
        <v>330.20579999999995</v>
      </c>
    </row>
    <row r="47" spans="1:10" x14ac:dyDescent="0.25">
      <c r="A47" s="16" t="s">
        <v>64</v>
      </c>
      <c r="B47" s="10" t="s">
        <v>20</v>
      </c>
      <c r="C47" s="10" t="s">
        <v>58</v>
      </c>
      <c r="D47" s="10" t="s">
        <v>15</v>
      </c>
      <c r="E47" s="13">
        <v>188</v>
      </c>
      <c r="F47" s="13">
        <f t="shared" si="5"/>
        <v>231.24</v>
      </c>
      <c r="G47" s="13">
        <v>210.18</v>
      </c>
      <c r="H47" s="11">
        <f t="shared" si="3"/>
        <v>258.52140000000003</v>
      </c>
      <c r="I47" s="13">
        <v>232.55</v>
      </c>
      <c r="J47" s="11">
        <f t="shared" si="4"/>
        <v>286.03649999999999</v>
      </c>
    </row>
    <row r="48" spans="1:10" x14ac:dyDescent="0.25">
      <c r="A48" s="19" t="s">
        <v>65</v>
      </c>
      <c r="B48" s="10" t="s">
        <v>22</v>
      </c>
      <c r="C48" s="10" t="s">
        <v>58</v>
      </c>
      <c r="D48" s="10" t="s">
        <v>15</v>
      </c>
      <c r="E48" s="13">
        <v>159.22999999999999</v>
      </c>
      <c r="F48" s="13">
        <f t="shared" si="5"/>
        <v>195.85289999999998</v>
      </c>
      <c r="G48" s="13">
        <v>179.72</v>
      </c>
      <c r="H48" s="11">
        <f t="shared" si="3"/>
        <v>221.0556</v>
      </c>
      <c r="I48" s="13">
        <v>200.97</v>
      </c>
      <c r="J48" s="11">
        <f t="shared" si="4"/>
        <v>247.19309999999999</v>
      </c>
    </row>
    <row r="49" spans="1:10" x14ac:dyDescent="0.25">
      <c r="A49" s="16" t="s">
        <v>66</v>
      </c>
      <c r="B49" s="10" t="s">
        <v>13</v>
      </c>
      <c r="C49" s="10" t="s">
        <v>109</v>
      </c>
      <c r="D49" s="10" t="s">
        <v>15</v>
      </c>
      <c r="E49" s="8" t="s">
        <v>16</v>
      </c>
      <c r="F49" s="8" t="s">
        <v>16</v>
      </c>
      <c r="G49" s="13">
        <v>297.77999999999997</v>
      </c>
      <c r="H49" s="11">
        <f t="shared" si="3"/>
        <v>366.26939999999996</v>
      </c>
      <c r="I49" s="13">
        <v>311.36</v>
      </c>
      <c r="J49" s="11">
        <f t="shared" si="4"/>
        <v>382.97280000000001</v>
      </c>
    </row>
    <row r="50" spans="1:10" x14ac:dyDescent="0.25">
      <c r="A50" s="19" t="s">
        <v>67</v>
      </c>
      <c r="B50" s="10" t="s">
        <v>18</v>
      </c>
      <c r="C50" s="10" t="s">
        <v>109</v>
      </c>
      <c r="D50" s="10" t="s">
        <v>15</v>
      </c>
      <c r="E50" s="13">
        <v>216.13</v>
      </c>
      <c r="F50" s="13">
        <f>E50*1.23</f>
        <v>265.8399</v>
      </c>
      <c r="G50" s="13">
        <v>242.54</v>
      </c>
      <c r="H50" s="11">
        <f t="shared" si="3"/>
        <v>298.32419999999996</v>
      </c>
      <c r="I50" s="13">
        <v>271.37</v>
      </c>
      <c r="J50" s="11">
        <f t="shared" si="4"/>
        <v>333.7851</v>
      </c>
    </row>
    <row r="51" spans="1:10" x14ac:dyDescent="0.25">
      <c r="A51" s="16" t="s">
        <v>68</v>
      </c>
      <c r="B51" s="10" t="s">
        <v>20</v>
      </c>
      <c r="C51" s="10" t="s">
        <v>109</v>
      </c>
      <c r="D51" s="10" t="s">
        <v>15</v>
      </c>
      <c r="E51" s="13">
        <v>186</v>
      </c>
      <c r="F51" s="13">
        <f>E51*1.23</f>
        <v>228.78</v>
      </c>
      <c r="G51" s="13">
        <v>209.43</v>
      </c>
      <c r="H51" s="11">
        <f t="shared" si="3"/>
        <v>257.59890000000001</v>
      </c>
      <c r="I51" s="13">
        <v>231.19</v>
      </c>
      <c r="J51" s="11">
        <f t="shared" si="4"/>
        <v>284.36369999999999</v>
      </c>
    </row>
    <row r="52" spans="1:10" x14ac:dyDescent="0.25">
      <c r="A52" s="19" t="s">
        <v>69</v>
      </c>
      <c r="B52" s="10" t="s">
        <v>22</v>
      </c>
      <c r="C52" s="10" t="s">
        <v>109</v>
      </c>
      <c r="D52" s="10" t="s">
        <v>15</v>
      </c>
      <c r="E52" s="13">
        <v>162.75</v>
      </c>
      <c r="F52" s="13">
        <f t="shared" ref="F52:F64" si="6">E52*1.23</f>
        <v>200.1825</v>
      </c>
      <c r="G52" s="13">
        <v>179.67</v>
      </c>
      <c r="H52" s="11">
        <f t="shared" si="3"/>
        <v>220.99409999999997</v>
      </c>
      <c r="I52" s="13">
        <v>193.99</v>
      </c>
      <c r="J52" s="11">
        <f t="shared" si="4"/>
        <v>238.60769999999999</v>
      </c>
    </row>
    <row r="53" spans="1:10" x14ac:dyDescent="0.25">
      <c r="A53" s="16" t="s">
        <v>70</v>
      </c>
      <c r="B53" s="10" t="s">
        <v>13</v>
      </c>
      <c r="C53" s="10" t="s">
        <v>108</v>
      </c>
      <c r="D53" s="10" t="s">
        <v>15</v>
      </c>
      <c r="E53" s="24" t="s">
        <v>16</v>
      </c>
      <c r="F53" s="24" t="s">
        <v>16</v>
      </c>
      <c r="G53" s="13">
        <v>400</v>
      </c>
      <c r="H53" s="11">
        <f t="shared" ref="H53:H56" si="7">G53*1.23</f>
        <v>492</v>
      </c>
      <c r="I53" s="13">
        <v>484.8</v>
      </c>
      <c r="J53" s="11">
        <f t="shared" ref="J53:J56" si="8">I53*1.23</f>
        <v>596.30399999999997</v>
      </c>
    </row>
    <row r="54" spans="1:10" x14ac:dyDescent="0.25">
      <c r="A54" s="19" t="s">
        <v>72</v>
      </c>
      <c r="B54" s="10" t="s">
        <v>18</v>
      </c>
      <c r="C54" s="10" t="s">
        <v>108</v>
      </c>
      <c r="D54" s="10" t="s">
        <v>15</v>
      </c>
      <c r="E54" s="13">
        <v>238</v>
      </c>
      <c r="F54" s="13">
        <f t="shared" ref="F54:F56" si="9">E54*1.23</f>
        <v>292.74</v>
      </c>
      <c r="G54" s="13">
        <v>305.8</v>
      </c>
      <c r="H54" s="11">
        <f t="shared" si="7"/>
        <v>376.13400000000001</v>
      </c>
      <c r="I54" s="13">
        <v>350</v>
      </c>
      <c r="J54" s="11">
        <f t="shared" si="8"/>
        <v>430.5</v>
      </c>
    </row>
    <row r="55" spans="1:10" x14ac:dyDescent="0.25">
      <c r="A55" s="16" t="s">
        <v>73</v>
      </c>
      <c r="B55" s="10" t="s">
        <v>20</v>
      </c>
      <c r="C55" s="10" t="s">
        <v>108</v>
      </c>
      <c r="D55" s="10" t="s">
        <v>15</v>
      </c>
      <c r="E55" s="13">
        <v>200</v>
      </c>
      <c r="F55" s="13">
        <f t="shared" si="9"/>
        <v>246</v>
      </c>
      <c r="G55" s="13">
        <v>232.4</v>
      </c>
      <c r="H55" s="11">
        <f t="shared" si="7"/>
        <v>285.85199999999998</v>
      </c>
      <c r="I55" s="13">
        <v>275.60000000000002</v>
      </c>
      <c r="J55" s="11">
        <f t="shared" si="8"/>
        <v>338.988</v>
      </c>
    </row>
    <row r="56" spans="1:10" x14ac:dyDescent="0.25">
      <c r="A56" s="19" t="s">
        <v>74</v>
      </c>
      <c r="B56" s="10" t="s">
        <v>22</v>
      </c>
      <c r="C56" s="10" t="s">
        <v>108</v>
      </c>
      <c r="D56" s="10" t="s">
        <v>15</v>
      </c>
      <c r="E56" s="13">
        <v>180.8</v>
      </c>
      <c r="F56" s="13">
        <f t="shared" si="9"/>
        <v>222.38400000000001</v>
      </c>
      <c r="G56" s="13">
        <v>201</v>
      </c>
      <c r="H56" s="11">
        <f t="shared" si="7"/>
        <v>247.23</v>
      </c>
      <c r="I56" s="13">
        <v>226.2</v>
      </c>
      <c r="J56" s="11">
        <f t="shared" si="8"/>
        <v>278.226</v>
      </c>
    </row>
    <row r="57" spans="1:10" x14ac:dyDescent="0.25">
      <c r="A57" s="16" t="s">
        <v>75</v>
      </c>
      <c r="B57" s="10" t="s">
        <v>13</v>
      </c>
      <c r="C57" s="23" t="s">
        <v>123</v>
      </c>
      <c r="D57" s="10" t="s">
        <v>15</v>
      </c>
      <c r="E57" s="8" t="s">
        <v>16</v>
      </c>
      <c r="F57" s="8" t="s">
        <v>16</v>
      </c>
      <c r="G57" s="13">
        <v>515.74</v>
      </c>
      <c r="H57" s="11">
        <f t="shared" si="3"/>
        <v>634.36019999999996</v>
      </c>
      <c r="I57" s="13">
        <v>653</v>
      </c>
      <c r="J57" s="11">
        <f t="shared" si="4"/>
        <v>803.18999999999994</v>
      </c>
    </row>
    <row r="58" spans="1:10" x14ac:dyDescent="0.25">
      <c r="A58" s="19" t="s">
        <v>78</v>
      </c>
      <c r="B58" s="10" t="s">
        <v>18</v>
      </c>
      <c r="C58" s="29" t="s">
        <v>123</v>
      </c>
      <c r="D58" s="10" t="s">
        <v>15</v>
      </c>
      <c r="E58" s="13">
        <v>258.24</v>
      </c>
      <c r="F58" s="13">
        <f t="shared" si="6"/>
        <v>317.6352</v>
      </c>
      <c r="G58" s="13">
        <v>364.08</v>
      </c>
      <c r="H58" s="11">
        <f t="shared" si="3"/>
        <v>447.8184</v>
      </c>
      <c r="I58" s="13">
        <v>456.28</v>
      </c>
      <c r="J58" s="11">
        <f t="shared" si="4"/>
        <v>561.22439999999995</v>
      </c>
    </row>
    <row r="59" spans="1:10" x14ac:dyDescent="0.25">
      <c r="A59" s="16" t="s">
        <v>80</v>
      </c>
      <c r="B59" s="10" t="s">
        <v>20</v>
      </c>
      <c r="C59" s="29" t="s">
        <v>123</v>
      </c>
      <c r="D59" s="10" t="s">
        <v>15</v>
      </c>
      <c r="E59" s="13">
        <v>187</v>
      </c>
      <c r="F59" s="13">
        <f t="shared" si="6"/>
        <v>230.01</v>
      </c>
      <c r="G59" s="13">
        <v>256.75</v>
      </c>
      <c r="H59" s="11">
        <f t="shared" si="3"/>
        <v>315.80250000000001</v>
      </c>
      <c r="I59" s="13">
        <v>343.89</v>
      </c>
      <c r="J59" s="11">
        <f t="shared" si="4"/>
        <v>422.98469999999998</v>
      </c>
    </row>
    <row r="60" spans="1:10" x14ac:dyDescent="0.25">
      <c r="A60" s="19" t="s">
        <v>82</v>
      </c>
      <c r="B60" s="10" t="s">
        <v>22</v>
      </c>
      <c r="C60" s="29" t="s">
        <v>123</v>
      </c>
      <c r="D60" s="10" t="s">
        <v>15</v>
      </c>
      <c r="E60" s="13">
        <v>136.13</v>
      </c>
      <c r="F60" s="13">
        <f t="shared" si="6"/>
        <v>167.43989999999999</v>
      </c>
      <c r="G60" s="13">
        <v>186.25</v>
      </c>
      <c r="H60" s="11">
        <f t="shared" si="3"/>
        <v>229.08750000000001</v>
      </c>
      <c r="I60" s="13">
        <v>231.5</v>
      </c>
      <c r="J60" s="11">
        <f t="shared" si="4"/>
        <v>284.745</v>
      </c>
    </row>
    <row r="61" spans="1:10" x14ac:dyDescent="0.25">
      <c r="A61" s="16" t="s">
        <v>83</v>
      </c>
      <c r="B61" s="10" t="s">
        <v>13</v>
      </c>
      <c r="C61" s="29" t="s">
        <v>71</v>
      </c>
      <c r="D61" s="10" t="s">
        <v>15</v>
      </c>
      <c r="E61" s="30" t="s">
        <v>16</v>
      </c>
      <c r="F61" s="30" t="s">
        <v>16</v>
      </c>
      <c r="G61" s="13">
        <v>374</v>
      </c>
      <c r="H61" s="11">
        <f t="shared" si="3"/>
        <v>460.02</v>
      </c>
      <c r="I61" s="13">
        <v>420.75</v>
      </c>
      <c r="J61" s="11">
        <f t="shared" si="4"/>
        <v>517.52250000000004</v>
      </c>
    </row>
    <row r="62" spans="1:10" x14ac:dyDescent="0.25">
      <c r="A62" s="19" t="s">
        <v>84</v>
      </c>
      <c r="B62" s="10" t="s">
        <v>18</v>
      </c>
      <c r="C62" s="29" t="s">
        <v>71</v>
      </c>
      <c r="D62" s="10" t="s">
        <v>15</v>
      </c>
      <c r="E62" s="13">
        <v>215.05</v>
      </c>
      <c r="F62" s="13">
        <f t="shared" si="6"/>
        <v>264.51150000000001</v>
      </c>
      <c r="G62" s="13">
        <v>279</v>
      </c>
      <c r="H62" s="11">
        <f t="shared" si="3"/>
        <v>343.17</v>
      </c>
      <c r="I62" s="13">
        <v>350.06</v>
      </c>
      <c r="J62" s="11">
        <f t="shared" si="4"/>
        <v>430.57380000000001</v>
      </c>
    </row>
    <row r="63" spans="1:10" x14ac:dyDescent="0.25">
      <c r="A63" s="16" t="s">
        <v>85</v>
      </c>
      <c r="B63" s="10" t="s">
        <v>20</v>
      </c>
      <c r="C63" s="29" t="s">
        <v>71</v>
      </c>
      <c r="D63" s="10" t="s">
        <v>15</v>
      </c>
      <c r="E63" s="13">
        <v>187</v>
      </c>
      <c r="F63" s="13">
        <f t="shared" si="6"/>
        <v>230.01</v>
      </c>
      <c r="G63" s="13">
        <v>221.59</v>
      </c>
      <c r="H63" s="11">
        <f t="shared" si="3"/>
        <v>272.5557</v>
      </c>
      <c r="I63" s="13">
        <v>272.27</v>
      </c>
      <c r="J63" s="11">
        <f t="shared" si="4"/>
        <v>334.89209999999997</v>
      </c>
    </row>
    <row r="64" spans="1:10" x14ac:dyDescent="0.25">
      <c r="A64" s="19" t="s">
        <v>86</v>
      </c>
      <c r="B64" s="10" t="s">
        <v>22</v>
      </c>
      <c r="C64" s="29" t="s">
        <v>71</v>
      </c>
      <c r="D64" s="10" t="s">
        <v>15</v>
      </c>
      <c r="E64" s="13">
        <v>153.34</v>
      </c>
      <c r="F64" s="13">
        <f t="shared" si="6"/>
        <v>188.60820000000001</v>
      </c>
      <c r="G64" s="13">
        <v>183.26</v>
      </c>
      <c r="H64" s="11">
        <f t="shared" si="3"/>
        <v>225.40979999999999</v>
      </c>
      <c r="I64" s="13">
        <v>221.78</v>
      </c>
      <c r="J64" s="11">
        <f t="shared" si="4"/>
        <v>272.7894</v>
      </c>
    </row>
    <row r="65" spans="1:10" x14ac:dyDescent="0.25">
      <c r="A65" s="16" t="s">
        <v>87</v>
      </c>
      <c r="B65" s="10" t="s">
        <v>13</v>
      </c>
      <c r="C65" s="10" t="s">
        <v>110</v>
      </c>
      <c r="D65" s="10" t="s">
        <v>15</v>
      </c>
      <c r="E65" s="24" t="s">
        <v>16</v>
      </c>
      <c r="F65" s="24" t="s">
        <v>16</v>
      </c>
      <c r="G65" s="13">
        <v>307</v>
      </c>
      <c r="H65" s="11">
        <f t="shared" ref="H65:H72" si="10">G65*1.23</f>
        <v>377.61</v>
      </c>
      <c r="I65" s="13">
        <v>337.4</v>
      </c>
      <c r="J65" s="11">
        <f t="shared" ref="J65:J72" si="11">I65*1.23</f>
        <v>415.00199999999995</v>
      </c>
    </row>
    <row r="66" spans="1:10" x14ac:dyDescent="0.25">
      <c r="A66" s="19" t="s">
        <v>88</v>
      </c>
      <c r="B66" s="10" t="s">
        <v>18</v>
      </c>
      <c r="C66" s="10" t="s">
        <v>110</v>
      </c>
      <c r="D66" s="10" t="s">
        <v>15</v>
      </c>
      <c r="E66" s="13">
        <v>239</v>
      </c>
      <c r="F66" s="13">
        <f t="shared" ref="F66:F68" si="12">E66*1.23</f>
        <v>293.96999999999997</v>
      </c>
      <c r="G66" s="13">
        <v>264</v>
      </c>
      <c r="H66" s="11">
        <f t="shared" si="10"/>
        <v>324.71999999999997</v>
      </c>
      <c r="I66" s="13">
        <v>301</v>
      </c>
      <c r="J66" s="11">
        <f t="shared" si="11"/>
        <v>370.23</v>
      </c>
    </row>
    <row r="67" spans="1:10" x14ac:dyDescent="0.25">
      <c r="A67" s="16" t="s">
        <v>90</v>
      </c>
      <c r="B67" s="10" t="s">
        <v>20</v>
      </c>
      <c r="C67" s="10" t="s">
        <v>110</v>
      </c>
      <c r="D67" s="10" t="s">
        <v>15</v>
      </c>
      <c r="E67" s="13">
        <v>200</v>
      </c>
      <c r="F67" s="13">
        <f t="shared" si="12"/>
        <v>246</v>
      </c>
      <c r="G67" s="13">
        <v>221.2</v>
      </c>
      <c r="H67" s="11">
        <f t="shared" si="10"/>
        <v>272.07599999999996</v>
      </c>
      <c r="I67" s="13">
        <v>247.6</v>
      </c>
      <c r="J67" s="11">
        <f t="shared" si="11"/>
        <v>304.548</v>
      </c>
    </row>
    <row r="68" spans="1:10" x14ac:dyDescent="0.25">
      <c r="A68" s="19" t="s">
        <v>91</v>
      </c>
      <c r="B68" s="10" t="s">
        <v>22</v>
      </c>
      <c r="C68" s="10" t="s">
        <v>110</v>
      </c>
      <c r="D68" s="10" t="s">
        <v>15</v>
      </c>
      <c r="E68" s="13">
        <v>169</v>
      </c>
      <c r="F68" s="13">
        <f t="shared" si="12"/>
        <v>207.87</v>
      </c>
      <c r="G68" s="13">
        <v>185</v>
      </c>
      <c r="H68" s="11">
        <f t="shared" si="10"/>
        <v>227.54999999999998</v>
      </c>
      <c r="I68" s="13">
        <v>204.2</v>
      </c>
      <c r="J68" s="11">
        <f t="shared" si="11"/>
        <v>251.16599999999997</v>
      </c>
    </row>
    <row r="69" spans="1:10" x14ac:dyDescent="0.25">
      <c r="A69" s="16" t="s">
        <v>93</v>
      </c>
      <c r="B69" s="10" t="s">
        <v>13</v>
      </c>
      <c r="C69" s="10" t="s">
        <v>111</v>
      </c>
      <c r="D69" s="10" t="s">
        <v>15</v>
      </c>
      <c r="E69" s="24" t="s">
        <v>16</v>
      </c>
      <c r="F69" s="24" t="s">
        <v>16</v>
      </c>
      <c r="G69" s="13">
        <v>550</v>
      </c>
      <c r="H69" s="11">
        <f t="shared" si="10"/>
        <v>676.5</v>
      </c>
      <c r="I69" s="13">
        <v>670</v>
      </c>
      <c r="J69" s="11">
        <f t="shared" si="11"/>
        <v>824.1</v>
      </c>
    </row>
    <row r="70" spans="1:10" x14ac:dyDescent="0.25">
      <c r="A70" s="19" t="s">
        <v>95</v>
      </c>
      <c r="B70" s="10" t="s">
        <v>18</v>
      </c>
      <c r="C70" s="10" t="s">
        <v>111</v>
      </c>
      <c r="D70" s="10" t="s">
        <v>15</v>
      </c>
      <c r="E70" s="13">
        <v>266</v>
      </c>
      <c r="F70" s="13">
        <f t="shared" ref="F70:F72" si="13">E70*1.23</f>
        <v>327.18</v>
      </c>
      <c r="G70" s="13">
        <v>434.4</v>
      </c>
      <c r="H70" s="11">
        <f t="shared" si="10"/>
        <v>534.31200000000001</v>
      </c>
      <c r="I70" s="13">
        <v>520.6</v>
      </c>
      <c r="J70" s="11">
        <f t="shared" si="11"/>
        <v>640.33799999999997</v>
      </c>
    </row>
    <row r="71" spans="1:10" x14ac:dyDescent="0.25">
      <c r="A71" s="16" t="s">
        <v>97</v>
      </c>
      <c r="B71" s="10" t="s">
        <v>20</v>
      </c>
      <c r="C71" s="10" t="s">
        <v>111</v>
      </c>
      <c r="D71" s="10" t="s">
        <v>15</v>
      </c>
      <c r="E71" s="13">
        <v>200</v>
      </c>
      <c r="F71" s="13">
        <f t="shared" si="13"/>
        <v>246</v>
      </c>
      <c r="G71" s="13">
        <v>262.39999999999998</v>
      </c>
      <c r="H71" s="11">
        <f t="shared" si="10"/>
        <v>322.75199999999995</v>
      </c>
      <c r="I71" s="13">
        <v>316.8</v>
      </c>
      <c r="J71" s="11">
        <f t="shared" si="11"/>
        <v>389.66399999999999</v>
      </c>
    </row>
    <row r="72" spans="1:10" x14ac:dyDescent="0.25">
      <c r="A72" s="19" t="s">
        <v>99</v>
      </c>
      <c r="B72" s="10" t="s">
        <v>22</v>
      </c>
      <c r="C72" s="10" t="s">
        <v>111</v>
      </c>
      <c r="D72" s="10" t="s">
        <v>15</v>
      </c>
      <c r="E72" s="13">
        <v>160.80000000000001</v>
      </c>
      <c r="F72" s="13">
        <f t="shared" si="13"/>
        <v>197.78400000000002</v>
      </c>
      <c r="G72" s="13">
        <v>196.8</v>
      </c>
      <c r="H72" s="11">
        <f t="shared" si="10"/>
        <v>242.06400000000002</v>
      </c>
      <c r="I72" s="13">
        <v>230.6</v>
      </c>
      <c r="J72" s="11">
        <f t="shared" si="11"/>
        <v>283.63799999999998</v>
      </c>
    </row>
    <row r="73" spans="1:10" ht="27.75" customHeight="1" x14ac:dyDescent="0.25">
      <c r="A73" s="47" t="s">
        <v>163</v>
      </c>
      <c r="B73" s="47"/>
      <c r="C73" s="47"/>
      <c r="D73" s="47"/>
      <c r="E73" s="62" t="s">
        <v>10</v>
      </c>
      <c r="F73" s="62"/>
      <c r="G73" s="62"/>
      <c r="H73" s="63" t="s">
        <v>11</v>
      </c>
      <c r="I73" s="63"/>
      <c r="J73" s="63"/>
    </row>
    <row r="74" spans="1:10" x14ac:dyDescent="0.25">
      <c r="A74" s="20" t="s">
        <v>133</v>
      </c>
      <c r="B74" s="6" t="s">
        <v>76</v>
      </c>
      <c r="C74" s="6" t="s">
        <v>77</v>
      </c>
      <c r="D74" s="6" t="s">
        <v>15</v>
      </c>
      <c r="E74" s="60">
        <v>260</v>
      </c>
      <c r="F74" s="60"/>
      <c r="G74" s="60"/>
      <c r="H74" s="61">
        <f>E74*1.23</f>
        <v>319.8</v>
      </c>
      <c r="I74" s="61"/>
      <c r="J74" s="61"/>
    </row>
    <row r="75" spans="1:10" x14ac:dyDescent="0.25">
      <c r="A75" s="19" t="s">
        <v>134</v>
      </c>
      <c r="B75" s="10" t="s">
        <v>79</v>
      </c>
      <c r="C75" s="10" t="s">
        <v>14</v>
      </c>
      <c r="D75" s="10" t="s">
        <v>15</v>
      </c>
      <c r="E75" s="38">
        <v>161</v>
      </c>
      <c r="F75" s="38"/>
      <c r="G75" s="38"/>
      <c r="H75" s="39">
        <f t="shared" ref="H75:H106" si="14">E75*1.23</f>
        <v>198.03</v>
      </c>
      <c r="I75" s="39"/>
      <c r="J75" s="39"/>
    </row>
    <row r="76" spans="1:10" x14ac:dyDescent="0.25">
      <c r="A76" s="20" t="s">
        <v>135</v>
      </c>
      <c r="B76" s="10" t="s">
        <v>79</v>
      </c>
      <c r="C76" s="10" t="s">
        <v>81</v>
      </c>
      <c r="D76" s="10" t="s">
        <v>15</v>
      </c>
      <c r="E76" s="38">
        <v>150</v>
      </c>
      <c r="F76" s="38"/>
      <c r="G76" s="38"/>
      <c r="H76" s="39">
        <f t="shared" si="14"/>
        <v>184.5</v>
      </c>
      <c r="I76" s="39"/>
      <c r="J76" s="39"/>
    </row>
    <row r="77" spans="1:10" x14ac:dyDescent="0.25">
      <c r="A77" s="19" t="s">
        <v>136</v>
      </c>
      <c r="B77" s="10" t="s">
        <v>79</v>
      </c>
      <c r="C77" s="10" t="s">
        <v>28</v>
      </c>
      <c r="D77" s="10" t="s">
        <v>15</v>
      </c>
      <c r="E77" s="38">
        <v>158</v>
      </c>
      <c r="F77" s="38"/>
      <c r="G77" s="38"/>
      <c r="H77" s="39">
        <f t="shared" si="14"/>
        <v>194.34</v>
      </c>
      <c r="I77" s="39"/>
      <c r="J77" s="39"/>
    </row>
    <row r="78" spans="1:10" x14ac:dyDescent="0.25">
      <c r="A78" s="20" t="s">
        <v>137</v>
      </c>
      <c r="B78" s="10" t="s">
        <v>79</v>
      </c>
      <c r="C78" s="10" t="s">
        <v>33</v>
      </c>
      <c r="D78" s="10" t="s">
        <v>15</v>
      </c>
      <c r="E78" s="38">
        <v>158</v>
      </c>
      <c r="F78" s="38"/>
      <c r="G78" s="38"/>
      <c r="H78" s="39">
        <f t="shared" si="14"/>
        <v>194.34</v>
      </c>
      <c r="I78" s="39"/>
      <c r="J78" s="39"/>
    </row>
    <row r="79" spans="1:10" x14ac:dyDescent="0.25">
      <c r="A79" s="19" t="s">
        <v>138</v>
      </c>
      <c r="B79" s="10" t="s">
        <v>79</v>
      </c>
      <c r="C79" s="10" t="s">
        <v>38</v>
      </c>
      <c r="D79" s="10" t="s">
        <v>15</v>
      </c>
      <c r="E79" s="38">
        <v>161</v>
      </c>
      <c r="F79" s="38"/>
      <c r="G79" s="38"/>
      <c r="H79" s="39">
        <f t="shared" si="14"/>
        <v>198.03</v>
      </c>
      <c r="I79" s="39"/>
      <c r="J79" s="39"/>
    </row>
    <row r="80" spans="1:10" x14ac:dyDescent="0.25">
      <c r="A80" s="20" t="s">
        <v>139</v>
      </c>
      <c r="B80" s="10" t="s">
        <v>79</v>
      </c>
      <c r="C80" s="10" t="s">
        <v>43</v>
      </c>
      <c r="D80" s="10" t="s">
        <v>15</v>
      </c>
      <c r="E80" s="38">
        <v>154</v>
      </c>
      <c r="F80" s="38"/>
      <c r="G80" s="38"/>
      <c r="H80" s="39">
        <f t="shared" si="14"/>
        <v>189.42</v>
      </c>
      <c r="I80" s="39"/>
      <c r="J80" s="39"/>
    </row>
    <row r="81" spans="1:10" x14ac:dyDescent="0.25">
      <c r="A81" s="19" t="s">
        <v>140</v>
      </c>
      <c r="B81" s="10" t="s">
        <v>79</v>
      </c>
      <c r="C81" s="10" t="s">
        <v>53</v>
      </c>
      <c r="D81" s="10" t="s">
        <v>15</v>
      </c>
      <c r="E81" s="38">
        <v>148</v>
      </c>
      <c r="F81" s="38"/>
      <c r="G81" s="38"/>
      <c r="H81" s="39">
        <f t="shared" si="14"/>
        <v>182.04</v>
      </c>
      <c r="I81" s="39"/>
      <c r="J81" s="39"/>
    </row>
    <row r="82" spans="1:10" x14ac:dyDescent="0.25">
      <c r="A82" s="20" t="s">
        <v>141</v>
      </c>
      <c r="B82" s="10" t="s">
        <v>79</v>
      </c>
      <c r="C82" s="10" t="s">
        <v>48</v>
      </c>
      <c r="D82" s="10" t="s">
        <v>15</v>
      </c>
      <c r="E82" s="40">
        <v>161</v>
      </c>
      <c r="F82" s="41"/>
      <c r="G82" s="42"/>
      <c r="H82" s="39">
        <f t="shared" ref="H82:H89" si="15">E82*1.23</f>
        <v>198.03</v>
      </c>
      <c r="I82" s="39"/>
      <c r="J82" s="39"/>
    </row>
    <row r="83" spans="1:10" x14ac:dyDescent="0.25">
      <c r="A83" s="19" t="s">
        <v>142</v>
      </c>
      <c r="B83" s="10" t="s">
        <v>79</v>
      </c>
      <c r="C83" s="10" t="s">
        <v>89</v>
      </c>
      <c r="D83" s="10" t="s">
        <v>15</v>
      </c>
      <c r="E83" s="40">
        <v>100</v>
      </c>
      <c r="F83" s="41"/>
      <c r="G83" s="42"/>
      <c r="H83" s="39">
        <f t="shared" si="15"/>
        <v>123</v>
      </c>
      <c r="I83" s="39"/>
      <c r="J83" s="39"/>
    </row>
    <row r="84" spans="1:10" x14ac:dyDescent="0.25">
      <c r="A84" s="20" t="s">
        <v>143</v>
      </c>
      <c r="B84" s="10" t="s">
        <v>79</v>
      </c>
      <c r="C84" s="10" t="s">
        <v>123</v>
      </c>
      <c r="D84" s="10" t="s">
        <v>15</v>
      </c>
      <c r="E84" s="40">
        <v>126</v>
      </c>
      <c r="F84" s="41"/>
      <c r="G84" s="42"/>
      <c r="H84" s="39">
        <f t="shared" ref="H84" si="16">E84*1.23</f>
        <v>154.97999999999999</v>
      </c>
      <c r="I84" s="39"/>
      <c r="J84" s="39"/>
    </row>
    <row r="85" spans="1:10" x14ac:dyDescent="0.25">
      <c r="A85" s="19" t="s">
        <v>144</v>
      </c>
      <c r="B85" s="10" t="s">
        <v>79</v>
      </c>
      <c r="C85" s="21" t="s">
        <v>71</v>
      </c>
      <c r="D85" s="10" t="s">
        <v>15</v>
      </c>
      <c r="E85" s="40">
        <v>120</v>
      </c>
      <c r="F85" s="41"/>
      <c r="G85" s="42"/>
      <c r="H85" s="39">
        <f t="shared" si="15"/>
        <v>147.6</v>
      </c>
      <c r="I85" s="39"/>
      <c r="J85" s="39"/>
    </row>
    <row r="86" spans="1:10" x14ac:dyDescent="0.25">
      <c r="A86" s="20" t="s">
        <v>145</v>
      </c>
      <c r="B86" s="10" t="s">
        <v>79</v>
      </c>
      <c r="C86" s="21" t="s">
        <v>117</v>
      </c>
      <c r="D86" s="10" t="s">
        <v>15</v>
      </c>
      <c r="E86" s="40">
        <v>114</v>
      </c>
      <c r="F86" s="41"/>
      <c r="G86" s="42"/>
      <c r="H86" s="39">
        <f t="shared" si="15"/>
        <v>140.22</v>
      </c>
      <c r="I86" s="39"/>
      <c r="J86" s="39"/>
    </row>
    <row r="87" spans="1:10" x14ac:dyDescent="0.25">
      <c r="A87" s="19" t="s">
        <v>146</v>
      </c>
      <c r="B87" s="10" t="s">
        <v>79</v>
      </c>
      <c r="C87" s="21" t="s">
        <v>118</v>
      </c>
      <c r="D87" s="10" t="s">
        <v>15</v>
      </c>
      <c r="E87" s="40">
        <v>114</v>
      </c>
      <c r="F87" s="41"/>
      <c r="G87" s="42"/>
      <c r="H87" s="39">
        <f t="shared" si="15"/>
        <v>140.22</v>
      </c>
      <c r="I87" s="39"/>
      <c r="J87" s="39"/>
    </row>
    <row r="88" spans="1:10" x14ac:dyDescent="0.25">
      <c r="A88" s="20" t="s">
        <v>147</v>
      </c>
      <c r="B88" s="10" t="s">
        <v>79</v>
      </c>
      <c r="C88" s="21" t="s">
        <v>199</v>
      </c>
      <c r="D88" s="10" t="s">
        <v>15</v>
      </c>
      <c r="E88" s="40">
        <v>141</v>
      </c>
      <c r="F88" s="41"/>
      <c r="G88" s="42"/>
      <c r="H88" s="39">
        <f t="shared" ref="H88" si="17">E88*1.23</f>
        <v>173.43</v>
      </c>
      <c r="I88" s="39"/>
      <c r="J88" s="39"/>
    </row>
    <row r="89" spans="1:10" x14ac:dyDescent="0.25">
      <c r="A89" s="19" t="s">
        <v>148</v>
      </c>
      <c r="B89" s="10" t="s">
        <v>79</v>
      </c>
      <c r="C89" s="10" t="s">
        <v>92</v>
      </c>
      <c r="D89" s="10" t="s">
        <v>15</v>
      </c>
      <c r="E89" s="40">
        <v>163</v>
      </c>
      <c r="F89" s="41"/>
      <c r="G89" s="42"/>
      <c r="H89" s="39">
        <f t="shared" si="15"/>
        <v>200.49</v>
      </c>
      <c r="I89" s="39"/>
      <c r="J89" s="39"/>
    </row>
    <row r="90" spans="1:10" ht="24" x14ac:dyDescent="0.25">
      <c r="A90" s="20" t="s">
        <v>149</v>
      </c>
      <c r="B90" s="10" t="s">
        <v>79</v>
      </c>
      <c r="C90" s="10" t="s">
        <v>94</v>
      </c>
      <c r="D90" s="10" t="s">
        <v>15</v>
      </c>
      <c r="E90" s="40">
        <v>114</v>
      </c>
      <c r="F90" s="41"/>
      <c r="G90" s="42"/>
      <c r="H90" s="39">
        <f t="shared" si="14"/>
        <v>140.22</v>
      </c>
      <c r="I90" s="39"/>
      <c r="J90" s="39"/>
    </row>
    <row r="91" spans="1:10" x14ac:dyDescent="0.25">
      <c r="A91" s="19" t="s">
        <v>150</v>
      </c>
      <c r="B91" s="10" t="s">
        <v>79</v>
      </c>
      <c r="C91" s="10" t="s">
        <v>96</v>
      </c>
      <c r="D91" s="10" t="s">
        <v>15</v>
      </c>
      <c r="E91" s="38">
        <v>133</v>
      </c>
      <c r="F91" s="38"/>
      <c r="G91" s="38"/>
      <c r="H91" s="39">
        <f t="shared" ref="H91:H105" si="18">E91*1.23</f>
        <v>163.59</v>
      </c>
      <c r="I91" s="39"/>
      <c r="J91" s="39"/>
    </row>
    <row r="92" spans="1:10" x14ac:dyDescent="0.25">
      <c r="A92" s="20" t="s">
        <v>151</v>
      </c>
      <c r="B92" s="10" t="s">
        <v>124</v>
      </c>
      <c r="C92" s="10" t="s">
        <v>125</v>
      </c>
      <c r="D92" s="10" t="s">
        <v>15</v>
      </c>
      <c r="E92" s="38">
        <v>109</v>
      </c>
      <c r="F92" s="38"/>
      <c r="G92" s="38"/>
      <c r="H92" s="39">
        <f t="shared" ref="H92:H98" si="19">E92*1.23</f>
        <v>134.07</v>
      </c>
      <c r="I92" s="39"/>
      <c r="J92" s="39"/>
    </row>
    <row r="93" spans="1:10" x14ac:dyDescent="0.25">
      <c r="A93" s="19" t="s">
        <v>152</v>
      </c>
      <c r="B93" s="10" t="s">
        <v>124</v>
      </c>
      <c r="C93" s="10" t="s">
        <v>126</v>
      </c>
      <c r="D93" s="10" t="s">
        <v>15</v>
      </c>
      <c r="E93" s="38">
        <v>111</v>
      </c>
      <c r="F93" s="38"/>
      <c r="G93" s="38"/>
      <c r="H93" s="39">
        <f t="shared" si="19"/>
        <v>136.53</v>
      </c>
      <c r="I93" s="39"/>
      <c r="J93" s="39"/>
    </row>
    <row r="94" spans="1:10" x14ac:dyDescent="0.25">
      <c r="A94" s="20" t="s">
        <v>153</v>
      </c>
      <c r="B94" s="10" t="s">
        <v>124</v>
      </c>
      <c r="C94" s="10" t="s">
        <v>81</v>
      </c>
      <c r="D94" s="10" t="s">
        <v>15</v>
      </c>
      <c r="E94" s="38">
        <v>109</v>
      </c>
      <c r="F94" s="38"/>
      <c r="G94" s="38"/>
      <c r="H94" s="39">
        <f t="shared" si="19"/>
        <v>134.07</v>
      </c>
      <c r="I94" s="39"/>
      <c r="J94" s="39"/>
    </row>
    <row r="95" spans="1:10" x14ac:dyDescent="0.25">
      <c r="A95" s="19" t="s">
        <v>112</v>
      </c>
      <c r="B95" s="10" t="s">
        <v>124</v>
      </c>
      <c r="C95" s="10" t="s">
        <v>127</v>
      </c>
      <c r="D95" s="10" t="s">
        <v>15</v>
      </c>
      <c r="E95" s="38">
        <v>122</v>
      </c>
      <c r="F95" s="38"/>
      <c r="G95" s="38"/>
      <c r="H95" s="39">
        <f t="shared" si="19"/>
        <v>150.06</v>
      </c>
      <c r="I95" s="39"/>
      <c r="J95" s="39"/>
    </row>
    <row r="96" spans="1:10" x14ac:dyDescent="0.25">
      <c r="A96" s="20" t="s">
        <v>113</v>
      </c>
      <c r="B96" s="10" t="s">
        <v>124</v>
      </c>
      <c r="C96" s="10" t="s">
        <v>48</v>
      </c>
      <c r="D96" s="10" t="s">
        <v>15</v>
      </c>
      <c r="E96" s="38">
        <v>113</v>
      </c>
      <c r="F96" s="38"/>
      <c r="G96" s="38"/>
      <c r="H96" s="39">
        <f t="shared" si="19"/>
        <v>138.99</v>
      </c>
      <c r="I96" s="39"/>
      <c r="J96" s="39"/>
    </row>
    <row r="97" spans="1:10" x14ac:dyDescent="0.25">
      <c r="A97" s="19" t="s">
        <v>114</v>
      </c>
      <c r="B97" s="10" t="s">
        <v>124</v>
      </c>
      <c r="C97" s="10" t="s">
        <v>200</v>
      </c>
      <c r="D97" s="10" t="s">
        <v>15</v>
      </c>
      <c r="E97" s="38">
        <v>123</v>
      </c>
      <c r="F97" s="38"/>
      <c r="G97" s="38"/>
      <c r="H97" s="39">
        <f t="shared" si="19"/>
        <v>151.29</v>
      </c>
      <c r="I97" s="39"/>
      <c r="J97" s="39"/>
    </row>
    <row r="98" spans="1:10" x14ac:dyDescent="0.25">
      <c r="A98" s="20" t="s">
        <v>115</v>
      </c>
      <c r="B98" s="10" t="s">
        <v>124</v>
      </c>
      <c r="C98" s="10" t="s">
        <v>128</v>
      </c>
      <c r="D98" s="10" t="s">
        <v>15</v>
      </c>
      <c r="E98" s="38">
        <v>114</v>
      </c>
      <c r="F98" s="38"/>
      <c r="G98" s="38"/>
      <c r="H98" s="39">
        <f t="shared" si="19"/>
        <v>140.22</v>
      </c>
      <c r="I98" s="39"/>
      <c r="J98" s="39"/>
    </row>
    <row r="99" spans="1:10" ht="24" x14ac:dyDescent="0.25">
      <c r="A99" s="19" t="s">
        <v>154</v>
      </c>
      <c r="B99" s="10" t="s">
        <v>124</v>
      </c>
      <c r="C99" s="10" t="s">
        <v>94</v>
      </c>
      <c r="D99" s="10" t="s">
        <v>15</v>
      </c>
      <c r="E99" s="38">
        <v>100</v>
      </c>
      <c r="F99" s="38"/>
      <c r="G99" s="38"/>
      <c r="H99" s="39">
        <f t="shared" ref="H99" si="20">E99*1.23</f>
        <v>123</v>
      </c>
      <c r="I99" s="39"/>
      <c r="J99" s="39"/>
    </row>
    <row r="100" spans="1:10" x14ac:dyDescent="0.25">
      <c r="A100" s="20" t="s">
        <v>155</v>
      </c>
      <c r="B100" s="10" t="s">
        <v>124</v>
      </c>
      <c r="C100" s="10" t="s">
        <v>96</v>
      </c>
      <c r="D100" s="10" t="s">
        <v>15</v>
      </c>
      <c r="E100" s="38">
        <v>113</v>
      </c>
      <c r="F100" s="38"/>
      <c r="G100" s="38"/>
      <c r="H100" s="39">
        <f t="shared" ref="H100" si="21">E100*1.23</f>
        <v>138.99</v>
      </c>
      <c r="I100" s="39"/>
      <c r="J100" s="39"/>
    </row>
    <row r="101" spans="1:10" x14ac:dyDescent="0.25">
      <c r="A101" s="19" t="s">
        <v>156</v>
      </c>
      <c r="B101" s="10" t="s">
        <v>121</v>
      </c>
      <c r="C101" s="10" t="s">
        <v>119</v>
      </c>
      <c r="D101" s="10" t="s">
        <v>15</v>
      </c>
      <c r="E101" s="38">
        <v>210</v>
      </c>
      <c r="F101" s="38"/>
      <c r="G101" s="38"/>
      <c r="H101" s="39">
        <f t="shared" si="18"/>
        <v>258.3</v>
      </c>
      <c r="I101" s="39"/>
      <c r="J101" s="39"/>
    </row>
    <row r="102" spans="1:10" x14ac:dyDescent="0.25">
      <c r="A102" s="20" t="s">
        <v>116</v>
      </c>
      <c r="B102" s="10" t="s">
        <v>120</v>
      </c>
      <c r="C102" s="10" t="s">
        <v>119</v>
      </c>
      <c r="D102" s="10" t="s">
        <v>15</v>
      </c>
      <c r="E102" s="38">
        <v>218</v>
      </c>
      <c r="F102" s="38"/>
      <c r="G102" s="38"/>
      <c r="H102" s="39">
        <f t="shared" si="18"/>
        <v>268.14</v>
      </c>
      <c r="I102" s="39"/>
      <c r="J102" s="39"/>
    </row>
    <row r="103" spans="1:10" x14ac:dyDescent="0.25">
      <c r="A103" s="19" t="s">
        <v>157</v>
      </c>
      <c r="B103" s="10" t="s">
        <v>121</v>
      </c>
      <c r="C103" s="10" t="s">
        <v>33</v>
      </c>
      <c r="D103" s="10" t="s">
        <v>15</v>
      </c>
      <c r="E103" s="38">
        <v>270</v>
      </c>
      <c r="F103" s="38"/>
      <c r="G103" s="38"/>
      <c r="H103" s="39">
        <f t="shared" si="18"/>
        <v>332.1</v>
      </c>
      <c r="I103" s="39"/>
      <c r="J103" s="39"/>
    </row>
    <row r="104" spans="1:10" x14ac:dyDescent="0.25">
      <c r="A104" s="20" t="s">
        <v>158</v>
      </c>
      <c r="B104" s="10" t="s">
        <v>120</v>
      </c>
      <c r="C104" s="10" t="s">
        <v>33</v>
      </c>
      <c r="D104" s="10" t="s">
        <v>15</v>
      </c>
      <c r="E104" s="38">
        <v>270</v>
      </c>
      <c r="F104" s="38"/>
      <c r="G104" s="38"/>
      <c r="H104" s="39">
        <f t="shared" si="18"/>
        <v>332.1</v>
      </c>
      <c r="I104" s="39"/>
      <c r="J104" s="39"/>
    </row>
    <row r="105" spans="1:10" x14ac:dyDescent="0.25">
      <c r="A105" s="19" t="s">
        <v>159</v>
      </c>
      <c r="B105" s="10" t="s">
        <v>213</v>
      </c>
      <c r="C105" s="10" t="s">
        <v>43</v>
      </c>
      <c r="D105" s="10" t="s">
        <v>15</v>
      </c>
      <c r="E105" s="38">
        <v>251</v>
      </c>
      <c r="F105" s="38"/>
      <c r="G105" s="38"/>
      <c r="H105" s="39">
        <f t="shared" si="18"/>
        <v>308.73</v>
      </c>
      <c r="I105" s="39"/>
      <c r="J105" s="39"/>
    </row>
    <row r="106" spans="1:10" x14ac:dyDescent="0.25">
      <c r="A106" s="20" t="s">
        <v>160</v>
      </c>
      <c r="B106" s="10" t="s">
        <v>100</v>
      </c>
      <c r="C106" s="10" t="s">
        <v>98</v>
      </c>
      <c r="D106" s="10" t="s">
        <v>15</v>
      </c>
      <c r="E106" s="38">
        <v>250</v>
      </c>
      <c r="F106" s="38"/>
      <c r="G106" s="38"/>
      <c r="H106" s="39">
        <f t="shared" si="14"/>
        <v>307.5</v>
      </c>
      <c r="I106" s="39"/>
      <c r="J106" s="39"/>
    </row>
    <row r="107" spans="1:10" x14ac:dyDescent="0.25">
      <c r="A107" s="19" t="s">
        <v>165</v>
      </c>
      <c r="B107" s="10" t="s">
        <v>101</v>
      </c>
      <c r="C107" s="10" t="s">
        <v>98</v>
      </c>
      <c r="D107" s="10" t="s">
        <v>15</v>
      </c>
      <c r="E107" s="38">
        <v>85</v>
      </c>
      <c r="F107" s="38"/>
      <c r="G107" s="38"/>
      <c r="H107" s="39">
        <f>E107*1.08</f>
        <v>91.800000000000011</v>
      </c>
      <c r="I107" s="39"/>
      <c r="J107" s="39"/>
    </row>
    <row r="108" spans="1:10" x14ac:dyDescent="0.25">
      <c r="A108" s="20" t="s">
        <v>166</v>
      </c>
      <c r="B108" s="10" t="s">
        <v>101</v>
      </c>
      <c r="C108" s="10" t="s">
        <v>102</v>
      </c>
      <c r="D108" s="10" t="s">
        <v>15</v>
      </c>
      <c r="E108" s="38">
        <v>110</v>
      </c>
      <c r="F108" s="38"/>
      <c r="G108" s="38"/>
      <c r="H108" s="39">
        <f>E108*1.08</f>
        <v>118.80000000000001</v>
      </c>
      <c r="I108" s="39"/>
      <c r="J108" s="39"/>
    </row>
    <row r="109" spans="1:10" x14ac:dyDescent="0.25">
      <c r="A109" s="19" t="s">
        <v>167</v>
      </c>
      <c r="B109" s="22" t="s">
        <v>101</v>
      </c>
      <c r="C109" s="22" t="s">
        <v>103</v>
      </c>
      <c r="D109" s="22" t="s">
        <v>15</v>
      </c>
      <c r="E109" s="43">
        <v>80</v>
      </c>
      <c r="F109" s="43"/>
      <c r="G109" s="43"/>
      <c r="H109" s="44">
        <f>E109*1.08</f>
        <v>86.4</v>
      </c>
      <c r="I109" s="44"/>
      <c r="J109" s="44"/>
    </row>
    <row r="110" spans="1:10" ht="25.5" customHeight="1" x14ac:dyDescent="0.25">
      <c r="A110" s="47" t="s">
        <v>164</v>
      </c>
      <c r="B110" s="47"/>
      <c r="C110" s="47"/>
      <c r="D110" s="47"/>
      <c r="E110" s="48" t="s">
        <v>10</v>
      </c>
      <c r="F110" s="48"/>
      <c r="G110" s="48"/>
      <c r="H110" s="49" t="s">
        <v>11</v>
      </c>
      <c r="I110" s="49"/>
      <c r="J110" s="49"/>
    </row>
    <row r="111" spans="1:10" x14ac:dyDescent="0.25">
      <c r="A111" s="20" t="s">
        <v>168</v>
      </c>
      <c r="B111" s="10" t="s">
        <v>101</v>
      </c>
      <c r="C111" s="10" t="s">
        <v>98</v>
      </c>
      <c r="D111" s="22" t="s">
        <v>15</v>
      </c>
      <c r="E111" s="43">
        <v>40</v>
      </c>
      <c r="F111" s="43"/>
      <c r="G111" s="43"/>
      <c r="H111" s="44">
        <f>E111*1.08</f>
        <v>43.2</v>
      </c>
      <c r="I111" s="44"/>
      <c r="J111" s="44"/>
    </row>
    <row r="112" spans="1:10" x14ac:dyDescent="0.25">
      <c r="A112" s="19" t="s">
        <v>169</v>
      </c>
      <c r="B112" s="10" t="s">
        <v>101</v>
      </c>
      <c r="C112" s="10" t="s">
        <v>104</v>
      </c>
      <c r="D112" s="22" t="s">
        <v>15</v>
      </c>
      <c r="E112" s="43">
        <v>60</v>
      </c>
      <c r="F112" s="43"/>
      <c r="G112" s="43"/>
      <c r="H112" s="44">
        <f>E112*1.08</f>
        <v>64.800000000000011</v>
      </c>
      <c r="I112" s="44"/>
      <c r="J112" s="44"/>
    </row>
    <row r="113" spans="1:10" x14ac:dyDescent="0.25">
      <c r="A113" s="20" t="s">
        <v>170</v>
      </c>
      <c r="B113" s="10" t="s">
        <v>101</v>
      </c>
      <c r="C113" s="22" t="s">
        <v>103</v>
      </c>
      <c r="D113" s="22" t="s">
        <v>15</v>
      </c>
      <c r="E113" s="43">
        <v>35</v>
      </c>
      <c r="F113" s="43"/>
      <c r="G113" s="43"/>
      <c r="H113" s="44">
        <f>E113*1.08</f>
        <v>37.800000000000004</v>
      </c>
      <c r="I113" s="44"/>
      <c r="J113" s="44"/>
    </row>
    <row r="114" spans="1:10" ht="59.25" customHeight="1" x14ac:dyDescent="0.25">
      <c r="A114" s="50" t="s">
        <v>132</v>
      </c>
      <c r="B114" s="51"/>
      <c r="C114" s="51"/>
      <c r="D114" s="52"/>
      <c r="E114" s="48" t="s">
        <v>10</v>
      </c>
      <c r="F114" s="48"/>
      <c r="G114" s="48"/>
      <c r="H114" s="49" t="s">
        <v>11</v>
      </c>
      <c r="I114" s="49"/>
      <c r="J114" s="49"/>
    </row>
    <row r="115" spans="1:10" x14ac:dyDescent="0.25">
      <c r="A115" s="20" t="s">
        <v>171</v>
      </c>
      <c r="B115" s="10" t="s">
        <v>101</v>
      </c>
      <c r="C115" s="22" t="s">
        <v>122</v>
      </c>
      <c r="D115" s="22" t="s">
        <v>15</v>
      </c>
      <c r="E115" s="43">
        <v>15</v>
      </c>
      <c r="F115" s="43"/>
      <c r="G115" s="43"/>
      <c r="H115" s="44">
        <f>E115*1.08</f>
        <v>16.200000000000003</v>
      </c>
      <c r="I115" s="44"/>
      <c r="J115" s="44"/>
    </row>
    <row r="116" spans="1:10" ht="37.5" customHeight="1" x14ac:dyDescent="0.25">
      <c r="A116" s="50" t="s">
        <v>174</v>
      </c>
      <c r="B116" s="51"/>
      <c r="C116" s="51"/>
      <c r="D116" s="52"/>
      <c r="E116" s="48" t="s">
        <v>10</v>
      </c>
      <c r="F116" s="48"/>
      <c r="G116" s="48"/>
      <c r="H116" s="49" t="s">
        <v>11</v>
      </c>
      <c r="I116" s="49"/>
      <c r="J116" s="49"/>
    </row>
    <row r="117" spans="1:10" ht="48" x14ac:dyDescent="0.25">
      <c r="A117" s="19" t="s">
        <v>172</v>
      </c>
      <c r="B117" s="6" t="s">
        <v>105</v>
      </c>
      <c r="C117" s="22" t="s">
        <v>129</v>
      </c>
      <c r="D117" s="6" t="s">
        <v>15</v>
      </c>
      <c r="E117" s="36">
        <v>17</v>
      </c>
      <c r="F117" s="36"/>
      <c r="G117" s="36"/>
      <c r="H117" s="37">
        <f>E117*1.08</f>
        <v>18.36</v>
      </c>
      <c r="I117" s="37"/>
      <c r="J117" s="37"/>
    </row>
    <row r="118" spans="1:10" ht="60" x14ac:dyDescent="0.25">
      <c r="A118" s="19" t="s">
        <v>173</v>
      </c>
      <c r="B118" s="6" t="s">
        <v>105</v>
      </c>
      <c r="C118" s="10" t="s">
        <v>130</v>
      </c>
      <c r="D118" s="6" t="s">
        <v>15</v>
      </c>
      <c r="E118" s="36">
        <v>20</v>
      </c>
      <c r="F118" s="36"/>
      <c r="G118" s="36"/>
      <c r="H118" s="37">
        <f>E118*1.08</f>
        <v>21.6</v>
      </c>
      <c r="I118" s="37"/>
      <c r="J118" s="37"/>
    </row>
    <row r="119" spans="1:10" ht="36" x14ac:dyDescent="0.25">
      <c r="A119" s="19" t="s">
        <v>183</v>
      </c>
      <c r="B119" s="6" t="s">
        <v>105</v>
      </c>
      <c r="C119" s="6" t="s">
        <v>131</v>
      </c>
      <c r="D119" s="6" t="s">
        <v>15</v>
      </c>
      <c r="E119" s="36">
        <v>37</v>
      </c>
      <c r="F119" s="36"/>
      <c r="G119" s="36"/>
      <c r="H119" s="37">
        <f>E119*1.08</f>
        <v>39.96</v>
      </c>
      <c r="I119" s="37"/>
      <c r="J119" s="37"/>
    </row>
    <row r="120" spans="1:10" ht="35.25" customHeight="1" x14ac:dyDescent="0.25">
      <c r="A120" s="50" t="s">
        <v>175</v>
      </c>
      <c r="B120" s="51"/>
      <c r="C120" s="51"/>
      <c r="D120" s="52"/>
      <c r="E120" s="48" t="s">
        <v>10</v>
      </c>
      <c r="F120" s="48"/>
      <c r="G120" s="48"/>
      <c r="H120" s="49" t="s">
        <v>11</v>
      </c>
      <c r="I120" s="49"/>
      <c r="J120" s="49"/>
    </row>
    <row r="121" spans="1:10" x14ac:dyDescent="0.25">
      <c r="A121" s="19" t="s">
        <v>184</v>
      </c>
      <c r="B121" s="6" t="s">
        <v>105</v>
      </c>
      <c r="C121" s="22" t="s">
        <v>122</v>
      </c>
      <c r="D121" s="6" t="s">
        <v>15</v>
      </c>
      <c r="E121" s="36">
        <v>1</v>
      </c>
      <c r="F121" s="36"/>
      <c r="G121" s="36"/>
      <c r="H121" s="37">
        <f>E121*1.08</f>
        <v>1.08</v>
      </c>
      <c r="I121" s="37"/>
      <c r="J121" s="37"/>
    </row>
    <row r="122" spans="1:10" ht="15" customHeight="1" x14ac:dyDescent="0.25">
      <c r="A122" s="47" t="s">
        <v>0</v>
      </c>
      <c r="B122" s="47" t="s">
        <v>1</v>
      </c>
      <c r="C122" s="47"/>
      <c r="D122" s="47" t="s">
        <v>2</v>
      </c>
      <c r="E122" s="54" t="s">
        <v>191</v>
      </c>
      <c r="F122" s="55"/>
      <c r="G122" s="55"/>
      <c r="H122" s="55"/>
      <c r="I122" s="55"/>
      <c r="J122" s="56"/>
    </row>
    <row r="123" spans="1:10" ht="15" customHeight="1" x14ac:dyDescent="0.25">
      <c r="A123" s="47"/>
      <c r="B123" s="47" t="s">
        <v>4</v>
      </c>
      <c r="C123" s="47" t="s">
        <v>5</v>
      </c>
      <c r="D123" s="47"/>
      <c r="E123" s="57"/>
      <c r="F123" s="58"/>
      <c r="G123" s="58"/>
      <c r="H123" s="58"/>
      <c r="I123" s="58"/>
      <c r="J123" s="59"/>
    </row>
    <row r="124" spans="1:10" ht="15" customHeight="1" x14ac:dyDescent="0.25">
      <c r="A124" s="47"/>
      <c r="B124" s="47"/>
      <c r="C124" s="47"/>
      <c r="D124" s="47"/>
      <c r="E124" s="47" t="s">
        <v>176</v>
      </c>
      <c r="F124" s="47"/>
      <c r="G124" s="47" t="s">
        <v>177</v>
      </c>
      <c r="H124" s="47"/>
      <c r="I124" s="47" t="s">
        <v>178</v>
      </c>
      <c r="J124" s="47"/>
    </row>
    <row r="125" spans="1:10" ht="34.5" customHeight="1" x14ac:dyDescent="0.25">
      <c r="A125" s="47" t="s">
        <v>214</v>
      </c>
      <c r="B125" s="47"/>
      <c r="C125" s="47"/>
      <c r="D125" s="47"/>
      <c r="E125" s="4" t="s">
        <v>10</v>
      </c>
      <c r="F125" s="31" t="s">
        <v>11</v>
      </c>
      <c r="G125" s="4" t="s">
        <v>10</v>
      </c>
      <c r="H125" s="31" t="s">
        <v>11</v>
      </c>
      <c r="I125" s="4" t="s">
        <v>10</v>
      </c>
      <c r="J125" s="31" t="s">
        <v>11</v>
      </c>
    </row>
    <row r="126" spans="1:10" x14ac:dyDescent="0.25">
      <c r="A126" s="6" t="s">
        <v>185</v>
      </c>
      <c r="B126" s="6" t="s">
        <v>179</v>
      </c>
      <c r="C126" s="6" t="s">
        <v>14</v>
      </c>
      <c r="D126" s="6" t="s">
        <v>15</v>
      </c>
      <c r="E126" s="7" t="s">
        <v>16</v>
      </c>
      <c r="F126" s="32" t="s">
        <v>16</v>
      </c>
      <c r="G126" s="9">
        <v>352.94</v>
      </c>
      <c r="H126" s="9">
        <f>G126*1.23</f>
        <v>434.11619999999999</v>
      </c>
      <c r="I126" s="9">
        <v>432.21</v>
      </c>
      <c r="J126" s="9">
        <f>I126*1.23</f>
        <v>531.61829999999998</v>
      </c>
    </row>
    <row r="127" spans="1:10" x14ac:dyDescent="0.25">
      <c r="A127" s="10" t="s">
        <v>186</v>
      </c>
      <c r="B127" s="10" t="s">
        <v>180</v>
      </c>
      <c r="C127" s="10" t="s">
        <v>14</v>
      </c>
      <c r="D127" s="10" t="s">
        <v>15</v>
      </c>
      <c r="E127" s="7" t="s">
        <v>16</v>
      </c>
      <c r="F127" s="32" t="s">
        <v>16</v>
      </c>
      <c r="G127" s="11">
        <v>292.45999999999998</v>
      </c>
      <c r="H127" s="9">
        <f t="shared" ref="H127:H129" si="22">G127*1.23</f>
        <v>359.72579999999999</v>
      </c>
      <c r="I127" s="11">
        <v>333.93</v>
      </c>
      <c r="J127" s="9">
        <f t="shared" ref="J127:J129" si="23">I127*1.23</f>
        <v>410.73390000000001</v>
      </c>
    </row>
    <row r="128" spans="1:10" x14ac:dyDescent="0.25">
      <c r="A128" s="6" t="s">
        <v>187</v>
      </c>
      <c r="B128" s="10" t="s">
        <v>181</v>
      </c>
      <c r="C128" s="10" t="s">
        <v>14</v>
      </c>
      <c r="D128" s="10" t="s">
        <v>15</v>
      </c>
      <c r="E128" s="11">
        <v>216</v>
      </c>
      <c r="F128" s="11">
        <f t="shared" ref="F128:F129" si="24">E128*1.23</f>
        <v>265.68</v>
      </c>
      <c r="G128" s="11">
        <v>252.5</v>
      </c>
      <c r="H128" s="9">
        <f t="shared" si="22"/>
        <v>310.57499999999999</v>
      </c>
      <c r="I128" s="11">
        <v>287.70999999999998</v>
      </c>
      <c r="J128" s="9">
        <f t="shared" si="23"/>
        <v>353.88329999999996</v>
      </c>
    </row>
    <row r="129" spans="1:10" x14ac:dyDescent="0.25">
      <c r="A129" s="10" t="s">
        <v>188</v>
      </c>
      <c r="B129" s="10" t="s">
        <v>182</v>
      </c>
      <c r="C129" s="10" t="s">
        <v>14</v>
      </c>
      <c r="D129" s="10" t="s">
        <v>15</v>
      </c>
      <c r="E129" s="11">
        <v>165.24</v>
      </c>
      <c r="F129" s="11">
        <f t="shared" si="24"/>
        <v>203.24520000000001</v>
      </c>
      <c r="G129" s="11">
        <v>179.71</v>
      </c>
      <c r="H129" s="9">
        <f t="shared" si="22"/>
        <v>221.04330000000002</v>
      </c>
      <c r="I129" s="11">
        <v>195.04</v>
      </c>
      <c r="J129" s="9">
        <f t="shared" si="23"/>
        <v>239.89919999999998</v>
      </c>
    </row>
    <row r="130" spans="1:10" x14ac:dyDescent="0.25">
      <c r="A130" s="6" t="s">
        <v>189</v>
      </c>
      <c r="B130" s="6" t="s">
        <v>179</v>
      </c>
      <c r="C130" s="6" t="s">
        <v>203</v>
      </c>
      <c r="D130" s="6" t="s">
        <v>15</v>
      </c>
      <c r="E130" s="7" t="s">
        <v>16</v>
      </c>
      <c r="F130" s="32" t="s">
        <v>16</v>
      </c>
      <c r="G130" s="9">
        <v>483.64</v>
      </c>
      <c r="H130" s="9">
        <f>G130*1.23</f>
        <v>594.87720000000002</v>
      </c>
      <c r="I130" s="9">
        <v>573.13</v>
      </c>
      <c r="J130" s="9">
        <f>I130*1.23</f>
        <v>704.94989999999996</v>
      </c>
    </row>
    <row r="131" spans="1:10" x14ac:dyDescent="0.25">
      <c r="A131" s="10" t="s">
        <v>190</v>
      </c>
      <c r="B131" s="10" t="s">
        <v>180</v>
      </c>
      <c r="C131" s="6" t="s">
        <v>203</v>
      </c>
      <c r="D131" s="10" t="s">
        <v>15</v>
      </c>
      <c r="E131" s="7" t="s">
        <v>16</v>
      </c>
      <c r="F131" s="32" t="s">
        <v>16</v>
      </c>
      <c r="G131" s="11">
        <v>398.71</v>
      </c>
      <c r="H131" s="9">
        <f t="shared" ref="H131:H137" si="25">G131*1.23</f>
        <v>490.41329999999999</v>
      </c>
      <c r="I131" s="11">
        <v>465.12</v>
      </c>
      <c r="J131" s="9">
        <f t="shared" ref="J131:J137" si="26">I131*1.23</f>
        <v>572.09759999999994</v>
      </c>
    </row>
    <row r="132" spans="1:10" x14ac:dyDescent="0.25">
      <c r="A132" s="6" t="s">
        <v>192</v>
      </c>
      <c r="B132" s="10" t="s">
        <v>181</v>
      </c>
      <c r="C132" s="6" t="s">
        <v>203</v>
      </c>
      <c r="D132" s="10" t="s">
        <v>15</v>
      </c>
      <c r="E132" s="11">
        <v>285</v>
      </c>
      <c r="F132" s="11">
        <f t="shared" ref="F132:F133" si="27">E132*1.23</f>
        <v>350.55</v>
      </c>
      <c r="G132" s="11">
        <v>332.02</v>
      </c>
      <c r="H132" s="9">
        <f t="shared" si="25"/>
        <v>408.38459999999998</v>
      </c>
      <c r="I132" s="11">
        <v>381.33</v>
      </c>
      <c r="J132" s="9">
        <f t="shared" si="26"/>
        <v>469.03589999999997</v>
      </c>
    </row>
    <row r="133" spans="1:10" x14ac:dyDescent="0.25">
      <c r="A133" s="10" t="s">
        <v>193</v>
      </c>
      <c r="B133" s="10" t="s">
        <v>182</v>
      </c>
      <c r="C133" s="6" t="s">
        <v>203</v>
      </c>
      <c r="D133" s="10" t="s">
        <v>15</v>
      </c>
      <c r="E133" s="11">
        <v>204.91</v>
      </c>
      <c r="F133" s="11">
        <f t="shared" si="27"/>
        <v>252.0393</v>
      </c>
      <c r="G133" s="11">
        <v>224.29</v>
      </c>
      <c r="H133" s="9">
        <f t="shared" si="25"/>
        <v>275.87669999999997</v>
      </c>
      <c r="I133" s="11">
        <v>249.94</v>
      </c>
      <c r="J133" s="9">
        <f t="shared" si="26"/>
        <v>307.42619999999999</v>
      </c>
    </row>
    <row r="134" spans="1:10" x14ac:dyDescent="0.25">
      <c r="A134" s="6" t="s">
        <v>194</v>
      </c>
      <c r="B134" s="6" t="s">
        <v>179</v>
      </c>
      <c r="C134" s="6" t="s">
        <v>204</v>
      </c>
      <c r="D134" s="10" t="s">
        <v>15</v>
      </c>
      <c r="E134" s="34" t="s">
        <v>16</v>
      </c>
      <c r="F134" s="34" t="s">
        <v>16</v>
      </c>
      <c r="G134" s="11">
        <v>442.6</v>
      </c>
      <c r="H134" s="9">
        <f t="shared" si="25"/>
        <v>544.39800000000002</v>
      </c>
      <c r="I134" s="11">
        <v>514.99</v>
      </c>
      <c r="J134" s="9">
        <f t="shared" si="26"/>
        <v>633.43769999999995</v>
      </c>
    </row>
    <row r="135" spans="1:10" x14ac:dyDescent="0.25">
      <c r="A135" s="10" t="s">
        <v>195</v>
      </c>
      <c r="B135" s="10" t="s">
        <v>180</v>
      </c>
      <c r="C135" s="6" t="s">
        <v>204</v>
      </c>
      <c r="D135" s="10" t="s">
        <v>15</v>
      </c>
      <c r="E135" s="34" t="s">
        <v>16</v>
      </c>
      <c r="F135" s="34" t="s">
        <v>16</v>
      </c>
      <c r="G135" s="11">
        <v>378.19</v>
      </c>
      <c r="H135" s="9">
        <f t="shared" si="25"/>
        <v>465.1737</v>
      </c>
      <c r="I135" s="11">
        <v>416.38</v>
      </c>
      <c r="J135" s="9">
        <f t="shared" si="26"/>
        <v>512.14739999999995</v>
      </c>
    </row>
    <row r="136" spans="1:10" x14ac:dyDescent="0.25">
      <c r="A136" s="6" t="s">
        <v>205</v>
      </c>
      <c r="B136" s="10" t="s">
        <v>181</v>
      </c>
      <c r="C136" s="6" t="s">
        <v>204</v>
      </c>
      <c r="D136" s="10" t="s">
        <v>15</v>
      </c>
      <c r="E136" s="11">
        <v>285</v>
      </c>
      <c r="F136" s="11">
        <f t="shared" ref="F136:F137" si="28">E136*1.23</f>
        <v>350.55</v>
      </c>
      <c r="G136" s="11">
        <v>329.74</v>
      </c>
      <c r="H136" s="9">
        <f t="shared" si="25"/>
        <v>405.58019999999999</v>
      </c>
      <c r="I136" s="11">
        <v>369.93</v>
      </c>
      <c r="J136" s="9">
        <f t="shared" si="26"/>
        <v>455.01389999999998</v>
      </c>
    </row>
    <row r="137" spans="1:10" x14ac:dyDescent="0.25">
      <c r="A137" s="10" t="s">
        <v>206</v>
      </c>
      <c r="B137" s="10" t="s">
        <v>182</v>
      </c>
      <c r="C137" s="6" t="s">
        <v>204</v>
      </c>
      <c r="D137" s="10" t="s">
        <v>15</v>
      </c>
      <c r="E137" s="11">
        <v>216.6</v>
      </c>
      <c r="F137" s="11">
        <f t="shared" si="28"/>
        <v>266.41800000000001</v>
      </c>
      <c r="G137" s="11">
        <v>237.69</v>
      </c>
      <c r="H137" s="9">
        <f t="shared" si="25"/>
        <v>292.3587</v>
      </c>
      <c r="I137" s="11">
        <v>269.61</v>
      </c>
      <c r="J137" s="9">
        <f t="shared" si="26"/>
        <v>331.62029999999999</v>
      </c>
    </row>
    <row r="138" spans="1:10" x14ac:dyDescent="0.25">
      <c r="A138" s="6" t="s">
        <v>207</v>
      </c>
      <c r="B138" s="6" t="s">
        <v>179</v>
      </c>
      <c r="C138" s="6" t="s">
        <v>126</v>
      </c>
      <c r="D138" s="6" t="s">
        <v>15</v>
      </c>
      <c r="E138" s="7" t="s">
        <v>16</v>
      </c>
      <c r="F138" s="32" t="s">
        <v>16</v>
      </c>
      <c r="G138" s="9">
        <v>433.84</v>
      </c>
      <c r="H138" s="9">
        <f>G138*1.23</f>
        <v>533.6232</v>
      </c>
      <c r="I138" s="9">
        <v>524.79</v>
      </c>
      <c r="J138" s="9">
        <f>I138*1.23</f>
        <v>645.49169999999992</v>
      </c>
    </row>
    <row r="139" spans="1:10" x14ac:dyDescent="0.25">
      <c r="A139" s="10" t="s">
        <v>208</v>
      </c>
      <c r="B139" s="10" t="s">
        <v>180</v>
      </c>
      <c r="C139" s="6" t="s">
        <v>126</v>
      </c>
      <c r="D139" s="10" t="s">
        <v>15</v>
      </c>
      <c r="E139" s="7" t="s">
        <v>16</v>
      </c>
      <c r="F139" s="32" t="s">
        <v>16</v>
      </c>
      <c r="G139" s="11">
        <v>377.2</v>
      </c>
      <c r="H139" s="9">
        <f t="shared" ref="H139:H141" si="29">G139*1.23</f>
        <v>463.95599999999996</v>
      </c>
      <c r="I139" s="11">
        <v>412.64</v>
      </c>
      <c r="J139" s="9">
        <f t="shared" ref="J139:J141" si="30">I139*1.23</f>
        <v>507.54719999999998</v>
      </c>
    </row>
    <row r="140" spans="1:10" x14ac:dyDescent="0.25">
      <c r="A140" s="6" t="s">
        <v>209</v>
      </c>
      <c r="B140" s="10" t="s">
        <v>181</v>
      </c>
      <c r="C140" s="6" t="s">
        <v>126</v>
      </c>
      <c r="D140" s="10" t="s">
        <v>15</v>
      </c>
      <c r="E140" s="11">
        <v>279</v>
      </c>
      <c r="F140" s="11">
        <f t="shared" ref="F140:F141" si="31">E140*1.23</f>
        <v>343.17</v>
      </c>
      <c r="G140" s="11">
        <v>324.75</v>
      </c>
      <c r="H140" s="9">
        <f t="shared" si="29"/>
        <v>399.4425</v>
      </c>
      <c r="I140" s="11">
        <v>366.04</v>
      </c>
      <c r="J140" s="9">
        <f t="shared" si="30"/>
        <v>450.22919999999999</v>
      </c>
    </row>
    <row r="141" spans="1:10" x14ac:dyDescent="0.25">
      <c r="A141" s="10" t="s">
        <v>210</v>
      </c>
      <c r="B141" s="10" t="s">
        <v>182</v>
      </c>
      <c r="C141" s="6" t="s">
        <v>126</v>
      </c>
      <c r="D141" s="10" t="s">
        <v>15</v>
      </c>
      <c r="E141" s="11">
        <v>217.89</v>
      </c>
      <c r="F141" s="11">
        <f t="shared" si="31"/>
        <v>268.00469999999996</v>
      </c>
      <c r="G141" s="11">
        <v>241.05</v>
      </c>
      <c r="H141" s="9">
        <f t="shared" si="29"/>
        <v>296.49150000000003</v>
      </c>
      <c r="I141" s="11">
        <v>278.44</v>
      </c>
      <c r="J141" s="9">
        <f t="shared" si="30"/>
        <v>342.4812</v>
      </c>
    </row>
    <row r="142" spans="1:10" ht="24.75" customHeight="1" x14ac:dyDescent="0.25">
      <c r="A142" s="69" t="s">
        <v>215</v>
      </c>
      <c r="B142" s="70"/>
      <c r="C142" s="70"/>
      <c r="D142" s="71"/>
      <c r="E142" s="54" t="s">
        <v>215</v>
      </c>
      <c r="F142" s="55"/>
      <c r="G142" s="55"/>
      <c r="H142" s="55"/>
      <c r="I142" s="55"/>
      <c r="J142" s="56"/>
    </row>
    <row r="143" spans="1:10" x14ac:dyDescent="0.25">
      <c r="A143" s="47" t="s">
        <v>0</v>
      </c>
      <c r="B143" s="47" t="s">
        <v>1</v>
      </c>
      <c r="C143" s="47"/>
      <c r="D143" s="47" t="s">
        <v>2</v>
      </c>
      <c r="E143" s="72"/>
      <c r="F143" s="73"/>
      <c r="G143" s="73"/>
      <c r="H143" s="73"/>
      <c r="I143" s="73"/>
      <c r="J143" s="74"/>
    </row>
    <row r="144" spans="1:10" x14ac:dyDescent="0.25">
      <c r="A144" s="47"/>
      <c r="B144" s="47" t="s">
        <v>216</v>
      </c>
      <c r="C144" s="47" t="s">
        <v>5</v>
      </c>
      <c r="D144" s="47"/>
      <c r="E144" s="57"/>
      <c r="F144" s="58"/>
      <c r="G144" s="58"/>
      <c r="H144" s="58"/>
      <c r="I144" s="58"/>
      <c r="J144" s="59"/>
    </row>
    <row r="145" spans="1:10" x14ac:dyDescent="0.25">
      <c r="A145" s="47"/>
      <c r="B145" s="47"/>
      <c r="C145" s="47"/>
      <c r="D145" s="47"/>
      <c r="E145" s="48" t="s">
        <v>10</v>
      </c>
      <c r="F145" s="48"/>
      <c r="G145" s="48"/>
      <c r="H145" s="49" t="s">
        <v>11</v>
      </c>
      <c r="I145" s="49"/>
      <c r="J145" s="49"/>
    </row>
    <row r="146" spans="1:10" x14ac:dyDescent="0.25">
      <c r="A146" s="6" t="s">
        <v>211</v>
      </c>
      <c r="B146" s="6" t="s">
        <v>201</v>
      </c>
      <c r="C146" s="6" t="s">
        <v>119</v>
      </c>
      <c r="D146" s="10" t="s">
        <v>15</v>
      </c>
      <c r="E146" s="36">
        <v>184</v>
      </c>
      <c r="F146" s="36"/>
      <c r="G146" s="36"/>
      <c r="H146" s="37">
        <f>E146*1.23</f>
        <v>226.32</v>
      </c>
      <c r="I146" s="37"/>
      <c r="J146" s="37"/>
    </row>
    <row r="147" spans="1:10" x14ac:dyDescent="0.25">
      <c r="A147" s="10" t="s">
        <v>212</v>
      </c>
      <c r="B147" s="6" t="s">
        <v>202</v>
      </c>
      <c r="C147" s="6" t="s">
        <v>119</v>
      </c>
      <c r="D147" s="10" t="s">
        <v>15</v>
      </c>
      <c r="E147" s="36">
        <v>217</v>
      </c>
      <c r="F147" s="36"/>
      <c r="G147" s="36"/>
      <c r="H147" s="37">
        <f>E147*1.23</f>
        <v>266.90999999999997</v>
      </c>
      <c r="I147" s="37"/>
      <c r="J147" s="37"/>
    </row>
    <row r="148" spans="1:10" x14ac:dyDescent="0.25">
      <c r="A148" s="33"/>
      <c r="B148" s="26"/>
      <c r="C148" s="26"/>
      <c r="D148" s="35"/>
      <c r="E148" s="27"/>
      <c r="F148" s="27"/>
      <c r="G148" s="27"/>
      <c r="H148" s="28"/>
      <c r="I148" s="28"/>
      <c r="J148" s="28"/>
    </row>
    <row r="149" spans="1:10" x14ac:dyDescent="0.25">
      <c r="A149" s="33"/>
      <c r="B149" s="26"/>
      <c r="C149" s="26"/>
      <c r="D149" s="26"/>
      <c r="E149" s="27"/>
      <c r="F149" s="27"/>
      <c r="G149" s="27"/>
      <c r="H149" s="28"/>
      <c r="I149" s="28"/>
      <c r="J149" s="28"/>
    </row>
    <row r="150" spans="1:10" x14ac:dyDescent="0.25">
      <c r="F150" s="45"/>
      <c r="G150" s="46"/>
      <c r="H150" s="46"/>
      <c r="I150" s="46"/>
      <c r="J150" s="2"/>
    </row>
  </sheetData>
  <mergeCells count="142">
    <mergeCell ref="A143:A145"/>
    <mergeCell ref="A142:D142"/>
    <mergeCell ref="E142:J144"/>
    <mergeCell ref="E145:G145"/>
    <mergeCell ref="H145:J145"/>
    <mergeCell ref="D143:D145"/>
    <mergeCell ref="B143:C143"/>
    <mergeCell ref="B144:B145"/>
    <mergeCell ref="C144:C145"/>
    <mergeCell ref="E115:G115"/>
    <mergeCell ref="H115:J115"/>
    <mergeCell ref="A122:A124"/>
    <mergeCell ref="B122:C122"/>
    <mergeCell ref="D122:D124"/>
    <mergeCell ref="B123:B124"/>
    <mergeCell ref="C123:C124"/>
    <mergeCell ref="E124:F124"/>
    <mergeCell ref="G124:H124"/>
    <mergeCell ref="I124:J124"/>
    <mergeCell ref="H116:J116"/>
    <mergeCell ref="E119:G119"/>
    <mergeCell ref="H119:J119"/>
    <mergeCell ref="E117:G117"/>
    <mergeCell ref="H117:J117"/>
    <mergeCell ref="E118:G118"/>
    <mergeCell ref="H118:J118"/>
    <mergeCell ref="A1:C1"/>
    <mergeCell ref="H1:J1"/>
    <mergeCell ref="A2:J3"/>
    <mergeCell ref="A4:A6"/>
    <mergeCell ref="B4:C4"/>
    <mergeCell ref="D4:D6"/>
    <mergeCell ref="E4:J4"/>
    <mergeCell ref="B5:B6"/>
    <mergeCell ref="C5:C6"/>
    <mergeCell ref="E5:J5"/>
    <mergeCell ref="E6:F6"/>
    <mergeCell ref="G6:H6"/>
    <mergeCell ref="I6:J6"/>
    <mergeCell ref="E76:G76"/>
    <mergeCell ref="H76:J76"/>
    <mergeCell ref="E77:G77"/>
    <mergeCell ref="H77:J77"/>
    <mergeCell ref="E78:G78"/>
    <mergeCell ref="H78:J78"/>
    <mergeCell ref="A7:D7"/>
    <mergeCell ref="A24:D24"/>
    <mergeCell ref="E74:G74"/>
    <mergeCell ref="H74:J74"/>
    <mergeCell ref="E75:G75"/>
    <mergeCell ref="H75:J75"/>
    <mergeCell ref="A73:D73"/>
    <mergeCell ref="E73:G73"/>
    <mergeCell ref="H73:J73"/>
    <mergeCell ref="E82:G82"/>
    <mergeCell ref="H82:J82"/>
    <mergeCell ref="E83:G83"/>
    <mergeCell ref="H83:J83"/>
    <mergeCell ref="E85:G85"/>
    <mergeCell ref="H85:J85"/>
    <mergeCell ref="E79:G79"/>
    <mergeCell ref="H79:J79"/>
    <mergeCell ref="E80:G80"/>
    <mergeCell ref="H80:J80"/>
    <mergeCell ref="E81:G81"/>
    <mergeCell ref="H81:J81"/>
    <mergeCell ref="E84:G84"/>
    <mergeCell ref="H84:J84"/>
    <mergeCell ref="F150:I150"/>
    <mergeCell ref="A110:D110"/>
    <mergeCell ref="E110:G110"/>
    <mergeCell ref="H110:J110"/>
    <mergeCell ref="E111:G111"/>
    <mergeCell ref="H111:J111"/>
    <mergeCell ref="E112:G112"/>
    <mergeCell ref="H112:J112"/>
    <mergeCell ref="E113:G113"/>
    <mergeCell ref="H113:J113"/>
    <mergeCell ref="A120:D120"/>
    <mergeCell ref="E120:G120"/>
    <mergeCell ref="H120:J120"/>
    <mergeCell ref="E121:G121"/>
    <mergeCell ref="H121:J121"/>
    <mergeCell ref="A116:D116"/>
    <mergeCell ref="E116:G116"/>
    <mergeCell ref="A125:D125"/>
    <mergeCell ref="E122:J123"/>
    <mergeCell ref="A114:D114"/>
    <mergeCell ref="E114:G114"/>
    <mergeCell ref="H114:J114"/>
    <mergeCell ref="E109:G109"/>
    <mergeCell ref="H109:J109"/>
    <mergeCell ref="E102:G102"/>
    <mergeCell ref="H102:J102"/>
    <mergeCell ref="E103:G103"/>
    <mergeCell ref="H103:J103"/>
    <mergeCell ref="E106:G106"/>
    <mergeCell ref="H106:J106"/>
    <mergeCell ref="E104:G104"/>
    <mergeCell ref="H104:J104"/>
    <mergeCell ref="E105:G105"/>
    <mergeCell ref="H105:J105"/>
    <mergeCell ref="E86:G86"/>
    <mergeCell ref="H86:J86"/>
    <mergeCell ref="E87:G87"/>
    <mergeCell ref="H87:J87"/>
    <mergeCell ref="E107:G107"/>
    <mergeCell ref="H107:J107"/>
    <mergeCell ref="E91:G91"/>
    <mergeCell ref="H91:J91"/>
    <mergeCell ref="H96:J96"/>
    <mergeCell ref="H97:J97"/>
    <mergeCell ref="E88:G88"/>
    <mergeCell ref="H88:J88"/>
    <mergeCell ref="E99:G99"/>
    <mergeCell ref="H99:J99"/>
    <mergeCell ref="E100:G100"/>
    <mergeCell ref="H100:J100"/>
    <mergeCell ref="E146:G146"/>
    <mergeCell ref="H146:J146"/>
    <mergeCell ref="E147:G147"/>
    <mergeCell ref="H147:J147"/>
    <mergeCell ref="E101:G101"/>
    <mergeCell ref="H101:J101"/>
    <mergeCell ref="E89:G89"/>
    <mergeCell ref="H89:J89"/>
    <mergeCell ref="E90:G90"/>
    <mergeCell ref="H90:J90"/>
    <mergeCell ref="E96:G96"/>
    <mergeCell ref="E97:G97"/>
    <mergeCell ref="E98:G98"/>
    <mergeCell ref="H92:J92"/>
    <mergeCell ref="H93:J93"/>
    <mergeCell ref="H94:J94"/>
    <mergeCell ref="H95:J95"/>
    <mergeCell ref="H98:J98"/>
    <mergeCell ref="E92:G92"/>
    <mergeCell ref="E93:G93"/>
    <mergeCell ref="E94:G94"/>
    <mergeCell ref="E95:G95"/>
    <mergeCell ref="E108:G108"/>
    <mergeCell ref="H108:J108"/>
  </mergeCells>
  <pageMargins left="0.23622047244094491" right="0.23622047244094491" top="0.74803149606299213" bottom="0.74803149606299213" header="0.31496062992125984" footer="0.31496062992125984"/>
  <pageSetup paperSize="9" scale="8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Janik</dc:creator>
  <cp:lastModifiedBy>Adam Janik</cp:lastModifiedBy>
  <cp:lastPrinted>2019-01-14T08:04:16Z</cp:lastPrinted>
  <dcterms:created xsi:type="dcterms:W3CDTF">2015-07-02T11:08:32Z</dcterms:created>
  <dcterms:modified xsi:type="dcterms:W3CDTF">2019-01-30T06:32:58Z</dcterms:modified>
</cp:coreProperties>
</file>